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<sst xmlns="http://schemas.openxmlformats.org/spreadsheetml/2006/main" uniqueCount="336">
  <si>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 xml:space="preserve">   ·   Прайс-лист «Корзины» · 22.09.2026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</si>
  <si>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</si>
  <si>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</si>
  <si>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</si>
  <si>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</si>
  <si>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</si>
  <si>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</si>
  <si>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22.09.2026 14:36</t>
  </si>
  <si>
    <t>Категория</t>
  </si>
  <si>
    <t>Корзины</t>
  </si>
  <si>
    <t>Источник</t>
  </si>
  <si>
    <t>https://www.test.lavrpack.ru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</si>
  <si>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</si>
  <si>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www.test.lavrpack.ru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</si>
  <si>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</si>
  <si>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</si>
  <si>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</si>
  <si>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</si>
  <si>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</si>
  <si>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</si>
  <si>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</si>
  <si>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Розница, с НДС</t>
  </si>
  <si>
    <t>Опт, с НДС</t>
  </si>
  <si>
    <t>В наличии</t>
  </si>
  <si>
    <t>Заказать</t>
  </si>
  <si>
    <t>Сумма</t>
  </si>
  <si>
    <t>Корзины — 39 поз.</t>
  </si>
  <si>
    <t>5ff8f3ec-8cd7-11f1-ab51-22344d083d2c#a9566916-8cd7-11f1-ab51-22344d083d2c</t>
  </si>
  <si>
    <t>119666</t>
  </si>
  <si>
    <t>Корзина</t>
  </si>
  <si>
    <t>Китай, Серый</t>
  </si>
  <si>
    <t>бамбук D13хH9,5/28см</t>
  </si>
  <si>
    <t>https://www.test.lavrpack.ru/local/templates/phoenix_v1/images_cache/thumbs/a0bb618c2864911e74aa6ea78471e793.webp?v=1790051209</t>
  </si>
  <si>
    <t>5ff8f3ec-8cd7-11f1-ab51-22344d083d2c#c9ff78dc-8cd7-11f1-ab51-22344d083d2c</t>
  </si>
  <si>
    <t>Китай, Розовый</t>
  </si>
  <si>
    <t>https://www.test.lavrpack.ru/local/templates/phoenix_v1/images_cache/thumbs/1d853c25f2b6988452b0f3e68b27c0d0.webp?v=1790051209</t>
  </si>
  <si>
    <t>5ff8f3ec-8cd7-11f1-ab51-22344d083d2c#a22214d5-8cd7-11f1-ab51-22344d083d2c</t>
  </si>
  <si>
    <t>Китай, Фиолетовый</t>
  </si>
  <si>
    <t>https://www.test.lavrpack.ru/local/templates/phoenix_v1/images_cache/thumbs/16227626f4af647c3589e10712c64fc2.webp?v=1790051209</t>
  </si>
  <si>
    <t>5ff8f3ec-8cd7-11f1-ab51-22344d083d2c#30e57db8-8cd8-11f1-ab51-22344d083d2c</t>
  </si>
  <si>
    <t>Китай, Белый</t>
  </si>
  <si>
    <t>https://www.test.lavrpack.ru/local/templates/phoenix_v1/images_cache/thumbs/45c31515c87dff8b4db20dac0f9aac53.webp?v=1790051209</t>
  </si>
  <si>
    <t>5ff8f3ec-8cd7-11f1-ab51-22344d083d2c#f31bc077-8cd7-11f1-ab51-22344d083d2c</t>
  </si>
  <si>
    <t>Китай, Натуральный</t>
  </si>
  <si>
    <t>https://www.test.lavrpack.ru/local/templates/phoenix_v1/images_cache/thumbs/1c4526804e5ea42f259f0ebdc2b0c36e.webp?v=1790051209</t>
  </si>
  <si>
    <t>5ff8f3ec-8cd7-11f1-ab51-22344d083d2c#f970da5b-8cd7-11f1-ab51-22344d083d2c</t>
  </si>
  <si>
    <t>Китай, Красный</t>
  </si>
  <si>
    <t>https://www.test.lavrpack.ru/local/templates/phoenix_v1/images_cache/thumbs/7c558dfe1946b34383e62226a97bf58b.webp?v=1790051209</t>
  </si>
  <si>
    <t>c2848404-7f2d-11ec-b73f-0018e40a3af2</t>
  </si>
  <si>
    <t>66645</t>
  </si>
  <si>
    <t>Китай</t>
  </si>
  <si>
    <t>бамбук D13хH9,5/28см. белый</t>
  </si>
  <si>
    <t>https://www.test.lavrpack.ru/local/templates/phoenix_v1/images_cache/thumbs/8f0aec0329609817d0da75590768b199.webp?v=1790051209</t>
  </si>
  <si>
    <t>c89a93df-7f2d-11ec-b73f-0018e40a3af2</t>
  </si>
  <si>
    <t>67184</t>
  </si>
  <si>
    <t>бамбук D13хH9,5/28см. красный</t>
  </si>
  <si>
    <t>https://www.test.lavrpack.ru/local/templates/phoenix_v1/images_cache/thumbs/3e5b5908b55d66f186f2ac9e4c60c6b3.webp?v=1790051209</t>
  </si>
  <si>
    <t>2510cec3-47ba-11f1-ab50-22344d083d2c</t>
  </si>
  <si>
    <t>118204</t>
  </si>
  <si>
    <t>Корзина ива 17*10/30см, белый (YM-N299701)</t>
  </si>
  <si>
    <t>https://www.test.lavrpack.ru/local/templates/phoenix_v1/images_cache/thumbs/efd2d01273d9217da1bf0adf7759c821.webp?v=1790051209</t>
  </si>
  <si>
    <t>37a506ce-ac63-11ed-ba70-00e01a6800eb</t>
  </si>
  <si>
    <t>79971</t>
  </si>
  <si>
    <t>Корзина ива(П)</t>
  </si>
  <si>
    <t>Россия</t>
  </si>
  <si>
    <t>"Ведро малое" D15×H11/36см</t>
  </si>
  <si>
    <t>https://www.test.lavrpack.ru/local/templates/phoenix_v1/images_cache/thumbs/745be5cfe1fa534612a310a526059ea2.webp?v=1789994522</t>
  </si>
  <si>
    <t>ef3f70f8-ac62-11ed-ba70-00e01a6800eb</t>
  </si>
  <si>
    <t>79899</t>
  </si>
  <si>
    <t>"Ведро среднее" D23×H18/40см</t>
  </si>
  <si>
    <t>https://www.test.lavrpack.ru/local/templates/phoenix_v1/images_cache/thumbs/46ba350ea6ef606b7abb7e4c9d72c6db.webp?v=1789994522</t>
  </si>
  <si>
    <t>93f83c70-7489-11ed-bb4b-00e01a6800eb</t>
  </si>
  <si>
    <t>77595</t>
  </si>
  <si>
    <t>"Юбка средняя" D19×H20/60см</t>
  </si>
  <si>
    <t>https://www.test.lavrpack.ru/local/templates/phoenix_v1/images_cache/thumbs/1fdcbacbaabfbc0ba5f345a6d7a74cee.webp?v=1789994522</t>
  </si>
  <si>
    <t>007451b1-7f2b-11ec-b73f-0018e40a3af2</t>
  </si>
  <si>
    <t>44622</t>
  </si>
  <si>
    <t>Корзина ива(С)</t>
  </si>
  <si>
    <t>круглая мал. D18 см</t>
  </si>
  <si>
    <t>https://www.test.lavrpack.ru/local/templates/phoenix_v1/images_cache/thumbs/54a19032abdab4b724b17ba2aa9dfbde.webp?v=1790051209</t>
  </si>
  <si>
    <t>663c03c1-5615-11ef-ab50-1cfd08767542</t>
  </si>
  <si>
    <t>108821</t>
  </si>
  <si>
    <t>круглая средняя D30×H20/63см</t>
  </si>
  <si>
    <t>https://www.test.lavrpack.ru/local/templates/phoenix_v1/images_cache/thumbs/c32f98e170b9e2c7487387c62f503b3b.webp?v=1789994522</t>
  </si>
  <si>
    <t>eebce4dc-7f2b-11ec-b73f-0018e40a3af2</t>
  </si>
  <si>
    <t>55814</t>
  </si>
  <si>
    <t>овальная Бант 33×14×H13см</t>
  </si>
  <si>
    <t>https://www.test.lavrpack.ru/local/templates/phoenix_v1/images_cache/thumbs/d3f03b7f02d7f0bd00c322e0e2d8ddee.webp?v=1790051209</t>
  </si>
  <si>
    <t>89fab711-c12d-11ec-bc66-00e01a6800eb</t>
  </si>
  <si>
    <t>40291</t>
  </si>
  <si>
    <t>овальная средняя 36×26×Н14см</t>
  </si>
  <si>
    <t>https://www.test.lavrpack.ru/local/templates/phoenix_v1/images_cache/thumbs/5f68c8cbc74032fc2cf49db7e6912431.webp?v=1790051209</t>
  </si>
  <si>
    <t>c49b339d-91cf-11ef-ab5c-1cfd08767543</t>
  </si>
  <si>
    <t>110174</t>
  </si>
  <si>
    <t>Корзина плетеная (ива), 15*15*9/24см (JY-G H 0769)</t>
  </si>
  <si>
    <t>https://www.test.lavrpack.ru/local/templates/phoenix_v1/images_cache/thumbs/63a496072e610db2cc000db3a0e9aacf.webp?v=1790051209</t>
  </si>
  <si>
    <t>f7571c42-4187-11ee-a90e-00e01a6800eb</t>
  </si>
  <si>
    <t>103697</t>
  </si>
  <si>
    <t>Корзина плетеная пластиковая 9*9*14см (FD-066)</t>
  </si>
  <si>
    <t>https://www.test.lavrpack.ru/local/templates/phoenix_v1/images_cache/thumbs/6b83c6c91edfd9a803fa97cd8d2c3727.webp?v=1790050696</t>
  </si>
  <si>
    <t>7014f473-4188-11ee-a90e-00e01a6800eb</t>
  </si>
  <si>
    <t>103702</t>
  </si>
  <si>
    <t>Корзина плетеная пластиковая 9*9*15см (FD-152)</t>
  </si>
  <si>
    <t>https://www.test.lavrpack.ru/local/templates/phoenix_v1/images_cache/thumbs/eb4d1a2e4019371ab983570cb499bd4f.webp?v=1790050696</t>
  </si>
  <si>
    <t>0bd313be-4188-11ee-a90e-00e01a6800eb</t>
  </si>
  <si>
    <t>103698</t>
  </si>
  <si>
    <t>Корзина плетеная пластиковая 10*10*14см (FD-040)</t>
  </si>
  <si>
    <t>https://www.test.lavrpack.ru/local/templates/phoenix_v1/images_cache/thumbs/fef2786adf8331f594ede9dc213e2af2.webp?v=1790050696</t>
  </si>
  <si>
    <t>44deadef-4188-11ee-a90e-00e01a6800eb</t>
  </si>
  <si>
    <t>103700</t>
  </si>
  <si>
    <t>Корзина плетеная пластиковая 10*10*18см (FD-065)</t>
  </si>
  <si>
    <t>https://www.test.lavrpack.ru/local/templates/phoenix_v1/images_cache/thumbs/9408c80977d0596b2dae1df99fe3db33.webp?v=1790050696</t>
  </si>
  <si>
    <t>9e2edb02-4188-11ee-a90e-00e01a6800eb</t>
  </si>
  <si>
    <t>103704</t>
  </si>
  <si>
    <t>Корзина плетеная пластиковая 10*10*19см (FD-022)</t>
  </si>
  <si>
    <t>https://www.test.lavrpack.ru/local/templates/phoenix_v1/images_cache/thumbs/43c8300e173ec52dc1f09e8c03b276a3.webp?v=1790050696</t>
  </si>
  <si>
    <t>865eb6e4-4188-11ee-a90e-00e01a6800eb</t>
  </si>
  <si>
    <t>103703</t>
  </si>
  <si>
    <t>Корзина плетеная пластиковая 10*10*19см (FD-062)</t>
  </si>
  <si>
    <t>https://www.test.lavrpack.ru/local/templates/phoenix_v1/images_cache/thumbs/50d2ad153d767bd3db37101002469096.webp?v=1790050696</t>
  </si>
  <si>
    <t>59c824b7-4188-11ee-a90e-00e01a6800eb</t>
  </si>
  <si>
    <t>103701</t>
  </si>
  <si>
    <t>Корзина плетеная пластиковая 10*10*29см (FD-096)</t>
  </si>
  <si>
    <t>https://www.test.lavrpack.ru/local/templates/phoenix_v1/images_cache/thumbs/33e00068228bc050739e57affc076497.webp?v=1790050696</t>
  </si>
  <si>
    <t>ead90cc8-4188-11ee-a90e-00e01a6800eb</t>
  </si>
  <si>
    <t>103707</t>
  </si>
  <si>
    <t>Корзина плетеная пластиковая 10*18*20см (FD-131)</t>
  </si>
  <si>
    <t>https://www.test.lavrpack.ru/local/templates/phoenix_v1/images_cache/thumbs/89c7bca56f7549ecaeb3fb45ca509833.webp?v=1790050696</t>
  </si>
  <si>
    <t>d17b62ff-4188-11ee-a90e-00e01a6800eb</t>
  </si>
  <si>
    <t>103706</t>
  </si>
  <si>
    <t>Корзина плетеная соломенная 8*8*13см (FD20-25)</t>
  </si>
  <si>
    <t>https://www.test.lavrpack.ru/local/templates/phoenix_v1/images_cache/thumbs/7773428ee883b1afb5a64b306af11bfa.webp?v=1790050696</t>
  </si>
  <si>
    <t>b5b79620-4188-11ee-a90e-00e01a6800eb</t>
  </si>
  <si>
    <t>103705</t>
  </si>
  <si>
    <t>Корзина плетеная соломенная 8*8*14см (FD20-44)</t>
  </si>
  <si>
    <t>https://www.test.lavrpack.ru/local/templates/phoenix_v1/images_cache/thumbs/0c7b01984b95f5eafc9d6821c6443953.webp?v=1790050696</t>
  </si>
  <si>
    <t>1fefbdce-4189-11ee-a90e-00e01a6800eb</t>
  </si>
  <si>
    <t>103709</t>
  </si>
  <si>
    <t>Корзина плетеная соломенная 9*9*18см (FN02)</t>
  </si>
  <si>
    <t>https://www.test.lavrpack.ru/local/templates/phoenix_v1/images_cache/thumbs/e3b1068665deaa7fc80fbad0ff6585f5.webp?v=1790050696</t>
  </si>
  <si>
    <t>2b8a8985-4188-11ee-a90e-00e01a6800eb</t>
  </si>
  <si>
    <t>103699</t>
  </si>
  <si>
    <t>Корзина плетеная соломенная 10*10*17см (FD-140)</t>
  </si>
  <si>
    <t>https://www.test.lavrpack.ru/local/templates/phoenix_v1/images_cache/thumbs/60a66766b9308aa2ea5d874233160a45.webp?v=1790050696</t>
  </si>
  <si>
    <t>dbcc7057-4187-11ee-a90e-00e01a6800eb</t>
  </si>
  <si>
    <t>103696</t>
  </si>
  <si>
    <t>Корзина плетеная соломенная 11*11*18см (FD-165)</t>
  </si>
  <si>
    <t>https://www.test.lavrpack.ru/local/templates/phoenix_v1/images_cache/thumbs/1706abf251b3d69bee48d209081d953e.webp?v=1790050696</t>
  </si>
  <si>
    <t>9e4c9391-4187-11ee-a90e-00e01a6800eb</t>
  </si>
  <si>
    <t>103694</t>
  </si>
  <si>
    <t>Корзина плетеная соломенная 12*12*16см (FD82-38468PC)</t>
  </si>
  <si>
    <t>https://www.test.lavrpack.ru/local/templates/phoenix_v1/images_cache/thumbs/d99dc6ef14905e28257a17a7cf358fb7.webp?v=1790050696</t>
  </si>
  <si>
    <t>5b3d2436-73f4-11ee-a8ad-00e01a6800eb</t>
  </si>
  <si>
    <t>104719</t>
  </si>
  <si>
    <t>Корзина плетеная, соломенная, 10*10*18см (FDMH-1)</t>
  </si>
  <si>
    <t>https://www.test.lavrpack.ru/local/templates/phoenix_v1/images_cache/thumbs/7b690b5a400fb8196d3db302082b1671.webp?v=1790050696</t>
  </si>
  <si>
    <t>2923a473-7308-11ee-a8ad-00e01a6800eb</t>
  </si>
  <si>
    <t>104649</t>
  </si>
  <si>
    <t>Корзина ротанг  18*18*8см (WG2330), фиолетовый</t>
  </si>
  <si>
    <t>https://www.test.lavrpack.ru/local/templates/phoenix_v1/images_cache/thumbs/04615f1eb0282975556e2e915bf5166b.webp?v=1790051209</t>
  </si>
  <si>
    <t>8c92b93f-730d-11ee-a8ad-00e01a6800eb</t>
  </si>
  <si>
    <t>104654</t>
  </si>
  <si>
    <t>Корзина ротанг 15*15*12см (WG2326), фиолетовый</t>
  </si>
  <si>
    <t>https://www.test.lavrpack.ru/local/templates/phoenix_v1/images_cache/thumbs/8b43e24e16075d54f5b9853b3effdc21.webp?v=1790051209</t>
  </si>
  <si>
    <t>b5d19377-730c-11ee-a8ad-00e01a6800eb</t>
  </si>
  <si>
    <t>104653</t>
  </si>
  <si>
    <t>Корзина ротанг 16*13*11см (WG2307), фиолетовый</t>
  </si>
  <si>
    <t>https://www.test.lavrpack.ru/local/templates/phoenix_v1/images_cache/thumbs/d56a91d6cd2de1a49ee88716d3d37077.webp?v=1790051209</t>
  </si>
  <si>
    <t>4aa9c4ed-418b-11ee-a90e-00e01a6800eb</t>
  </si>
  <si>
    <t>103732</t>
  </si>
  <si>
    <t>Корзина ротанг 17*11*12см (WF18-162PC)</t>
  </si>
  <si>
    <t>https://www.test.lavrpack.ru/local/templates/phoenix_v1/images_cache/thumbs/d3bb3318d4c4c0d4947c5887971d3b5b.webp?v=1790051209</t>
  </si>
  <si>
    <t>7ada972b-418d-11ee-a90e-00e01a6800eb</t>
  </si>
  <si>
    <t>103744</t>
  </si>
  <si>
    <t>Корзина ротанг 18*12*12см (WF18*167-2PC), коричневый</t>
  </si>
  <si>
    <t>https://www.test.lavrpack.ru/local/templates/phoenix_v1/images_cache/thumbs/54c93a6f9146c700eec1e28bc4e9efc1.webp?v=1790051209</t>
  </si>
  <si>
    <t>3c63e496-418b-11ee-a90e-00e01a6800eb</t>
  </si>
  <si>
    <t>103731</t>
  </si>
  <si>
    <t>Корзина ротанг 19*13*12см (WF18-168PC)</t>
  </si>
  <si>
    <t>https://www.test.lavrpack.ru/local/templates/phoenix_v1/images_cache/thumbs/35bb4fdbb9fc71570dcbbc781f26ccb9.webp?v=1790051209</t>
  </si>
  <si>
    <t>7902b71a-732c-11ee-a8ad-00e01a6800eb</t>
  </si>
  <si>
    <t>104665</t>
  </si>
  <si>
    <t>Корзина ротанг 19*19*11см (WG2312), серый</t>
  </si>
  <si>
    <t>https://www.test.lavrpack.ru/local/templates/phoenix_v1/images_cache/thumbs/1fe75f76d88c905c4e486eecc1eae1ca.webp?v=1790051209</t>
  </si>
  <si>
    <t>Набор корзин — 34 поз.</t>
  </si>
  <si>
    <t>e3b3e741-df09-11ef-ab3c-22344d083d2c</t>
  </si>
  <si>
    <t>111176</t>
  </si>
  <si>
    <t>Корзина (ива)</t>
  </si>
  <si>
    <t>набор 3 шт (D38×30×H14/35см) коричневый</t>
  </si>
  <si>
    <t>dbddd94d-7f2a-11ec-b73f-0018e40a3af2</t>
  </si>
  <si>
    <t>40298</t>
  </si>
  <si>
    <t>набор 3 в 1 круг.сред.D26 см</t>
  </si>
  <si>
    <t>https://www.test.lavrpack.ru/local/templates/phoenix_v1/images_cache/thumbs/f8c144d7bbdd8953d73823a3b9a10837.webp?v=1790051209</t>
  </si>
  <si>
    <t>9884dffe-5b5b-11f1-ab50-22344d083d2c</t>
  </si>
  <si>
    <t>118558</t>
  </si>
  <si>
    <t>Корзина плетеная (дерево), 13,55*10,5/24</t>
  </si>
  <si>
    <t>белый (GF-49)</t>
  </si>
  <si>
    <t>5см,</t>
  </si>
  <si>
    <t>https://www.test.lavrpack.ru/local/templates/phoenix_v1/images_cache/thumbs/30b7974294a8734d4d7549683e8b722f.webp?v=1790051209</t>
  </si>
  <si>
    <t>00c4cc2d-5b5b-11f1-ab50-22344d083d2c</t>
  </si>
  <si>
    <t>118556</t>
  </si>
  <si>
    <t>Корзина плетеная (дерево), 16*11/23см, натуральный (GF-51)</t>
  </si>
  <si>
    <t>https://www.test.lavrpack.ru/local/templates/phoenix_v1/images_cache/thumbs/ee4ec0d0ae7e79c91ae614bb888162b6.webp?v=1790051209</t>
  </si>
  <si>
    <t>a1acbe63-5b5a-11f1-ab50-22344d083d2c</t>
  </si>
  <si>
    <t>118555</t>
  </si>
  <si>
    <t>Корзина плетеная (дерево), 17*12,5/26см, натуральный (GF-1)</t>
  </si>
  <si>
    <t>https://www.test.lavrpack.ru/local/templates/phoenix_v1/images_cache/thumbs/1600dbe576a3f3f0ccedfb335698cb32.webp?v=1790051209</t>
  </si>
  <si>
    <t>651c0e2b-ad90-11f0-ab48-22344d083d2c</t>
  </si>
  <si>
    <t>115478</t>
  </si>
  <si>
    <t>Корзина плетеная (ива), 18*10*17/24см белый (YM-N191101)</t>
  </si>
  <si>
    <t>https://www.test.lavrpack.ru/local/templates/phoenix_v1/images_cache/thumbs/73096269ecd6e708fac1367554380a5e.webp?v=1790051209</t>
  </si>
  <si>
    <t>1a4be3e1-9822-11ef-ab37-22344d083d2c</t>
  </si>
  <si>
    <t>110282</t>
  </si>
  <si>
    <t>Корзина плетеная (ива), 18*18*10/20см (JY- F E00156)</t>
  </si>
  <si>
    <t>https://www.test.lavrpack.ru/local/templates/phoenix_v1/images_cache/thumbs/0303b70349acde5302603b9d4545be90.webp?v=1790051209</t>
  </si>
  <si>
    <t>c33289a3-ad92-11f0-ab48-22344d083d2c</t>
  </si>
  <si>
    <t>115483</t>
  </si>
  <si>
    <t>Корзина плетеная (ива), 20*12*16/22см белый (YM-N191201)</t>
  </si>
  <si>
    <t>https://www.test.lavrpack.ru/local/templates/phoenix_v1/images_cache/thumbs/26f0151b0587ace04a3d157a5cb94b45.webp?v=1790051209</t>
  </si>
  <si>
    <t>7b4e3c80-91d0-11ef-ab5c-1cfd08767543</t>
  </si>
  <si>
    <t>110177</t>
  </si>
  <si>
    <t>Набор корзин 2в1 (ива) сердце, 18*18*8/22см (JY-G H 0778)</t>
  </si>
  <si>
    <t>https://www.test.lavrpack.ru/local/templates/phoenix_v1/images_cache/thumbs/29b7b5c2c4825c2151f0308fc45698bc.webp?v=1790051209</t>
  </si>
  <si>
    <t>997c7548-47b8-11f1-ab50-22344d083d2c</t>
  </si>
  <si>
    <t>118200</t>
  </si>
  <si>
    <t>Набор корзин 2в1 (трава), 23*15*15см (YM-N001302)</t>
  </si>
  <si>
    <t>https://www.test.lavrpack.ru/local/templates/phoenix_v1/images_cache/thumbs/cebe7af4201f27024d6714063c6d2625.webp?v=1790051209</t>
  </si>
  <si>
    <t>eead153a-47b7-11f1-ab50-22344d083d2c</t>
  </si>
  <si>
    <t>118199</t>
  </si>
  <si>
    <t>Набор корзин 2в1 (трава), 23*18*17см (YM-N001202)</t>
  </si>
  <si>
    <t>https://www.test.lavrpack.ru/local/templates/phoenix_v1/images_cache/thumbs/007172b9955b913124037f1d91012d71.webp?v=1790051209</t>
  </si>
  <si>
    <t>22b3885a-ad8f-11f0-ab48-22344d083d2c</t>
  </si>
  <si>
    <t>115475</t>
  </si>
  <si>
    <t>Набор корзин 2в1 (трава), 30*24*28/32см (YM-N163802)</t>
  </si>
  <si>
    <t>https://www.test.lavrpack.ru/local/templates/phoenix_v1/images_cache/thumbs/391f5090dfff41ea79b70eb5d3dd33af.webp?v=1790051209</t>
  </si>
  <si>
    <t>20c9e8e5-91d0-11ef-ab5c-1cfd08767543</t>
  </si>
  <si>
    <t>110175</t>
  </si>
  <si>
    <t>Набор корзин 3в1 (ива), 24*24*15/32см (JY-G H 0772)</t>
  </si>
  <si>
    <t>https://www.test.lavrpack.ru/local/templates/phoenix_v1/images_cache/thumbs/79ff6a1e63afba9c0ef3c8686ff5514c.webp?v=1790051209</t>
  </si>
  <si>
    <t>bfb0f37b-ad90-11f0-ab48-22344d083d2c</t>
  </si>
  <si>
    <t>115479</t>
  </si>
  <si>
    <t>Набор корзин 3в1 (ива), 35*14*30/35см белый (YM-N169303)</t>
  </si>
  <si>
    <t>https://www.test.lavrpack.ru/local/templates/phoenix_v1/images_cache/thumbs/571a692c53f9a2b8303038ca79752c32.webp?v=1790051209</t>
  </si>
  <si>
    <t>504c163f-ad92-11f0-ab48-22344d083d2c</t>
  </si>
  <si>
    <t>115482</t>
  </si>
  <si>
    <t>Набор корзин 3в1 (ива), 35*15*29/36см белый (YM-N191403)</t>
  </si>
  <si>
    <t>https://www.test.lavrpack.ru/local/templates/phoenix_v1/images_cache/thumbs/51b9d3f8771cab97cc9c1829437bd073.webp?v=1790051209</t>
  </si>
  <si>
    <t>1b1b80a4-ad94-11f0-ab48-22344d083d2c</t>
  </si>
  <si>
    <t>115487</t>
  </si>
  <si>
    <t>Набор корзин 3в1 (ива), 40*16*30*41см белый (YM-N202603)</t>
  </si>
  <si>
    <t>https://www.test.lavrpack.ru/local/templates/phoenix_v1/images_cache/thumbs/554a2efd4a755053ac83a020c13c4aa3.webp?v=1790051209</t>
  </si>
  <si>
    <t>67c01b58-ad93-11f0-ab48-22344d083d2c</t>
  </si>
  <si>
    <t>115485</t>
  </si>
  <si>
    <t>Набор корзин 3в1 (ива), 40*17*28/42см белый (YM-N199803)</t>
  </si>
  <si>
    <t>https://www.test.lavrpack.ru/local/templates/phoenix_v1/images_cache/thumbs/cbe7186e099015b5af9ec005c43afc8a.webp?v=1790051209</t>
  </si>
  <si>
    <t>bbb67b44-ad93-11f0-ab48-22344d083d2c</t>
  </si>
  <si>
    <t>115486</t>
  </si>
  <si>
    <t>Набор корзин 3в1 (ива), 43*23*29/30см серый (YM-N200803)</t>
  </si>
  <si>
    <t>https://www.test.lavrpack.ru/local/templates/phoenix_v1/images_cache/thumbs/6a83dc945d90a98c40af3baac54a4173.webp?v=1790051209</t>
  </si>
  <si>
    <t>89003cce-981b-11ef-ab37-22344d083d2c</t>
  </si>
  <si>
    <t>110271</t>
  </si>
  <si>
    <t>Набор корзин 3в1 (ива), 49*46*15/20/46см (JY- F E0062)</t>
  </si>
  <si>
    <t>https://www.test.lavrpack.ru/local/templates/phoenix_v1/images_cache/thumbs/47c07992c25565e1efebcff08c33e3ba.webp?v=1790051209</t>
  </si>
  <si>
    <t>552e703b-47b9-11f1-ab50-22344d083d2c</t>
  </si>
  <si>
    <t>118202</t>
  </si>
  <si>
    <t>Набор корзин 3в1 ива 26*13/40см, белый (YM-N299303)</t>
  </si>
  <si>
    <t>https://www.test.lavrpack.ru/local/templates/phoenix_v1/images_cache/thumbs/e1f1f1fa20915974ac315af7d7785a56.webp?v=1790051209</t>
  </si>
  <si>
    <t>6d2b2259-47b9-11f1-ab50-22344d083d2c</t>
  </si>
  <si>
    <t>118203</t>
  </si>
  <si>
    <t>Набор корзин 3в1 ива 26*13/40см, зеленый (YM-N299403)</t>
  </si>
  <si>
    <t>https://www.test.lavrpack.ru/local/templates/phoenix_v1/images_cache/thumbs/5bb3b1e66b320a697f0e1d53c61a70e4.webp?v=1790051209</t>
  </si>
  <si>
    <t>32f720b1-47b9-11f1-ab50-22344d083d2c</t>
  </si>
  <si>
    <t>118201</t>
  </si>
  <si>
    <t>Набор корзин 3в1 ива 26*13/40см, розовый (YM-N299503)</t>
  </si>
  <si>
    <t>https://www.test.lavrpack.ru/local/templates/phoenix_v1/images_cache/thumbs/faa5df4b9fc90fdb4717121cb984f7b8.webp?v=1790051209</t>
  </si>
  <si>
    <t>9acb761d-5b59-11f1-ab50-22344d083d2c</t>
  </si>
  <si>
    <t>118553</t>
  </si>
  <si>
    <t>Набор корзин 3в1, ива, 32*15*26*40см, белый (YM-N169103)</t>
  </si>
  <si>
    <t>https://www.test.lavrpack.ru/local/templates/phoenix_v1/images_cache/thumbs/27e65928412be5767213eac19720f9ad.webp?v=1790051209</t>
  </si>
  <si>
    <t>583fa527-5b58-11f1-ab50-22344d083d2c</t>
  </si>
  <si>
    <t>118551</t>
  </si>
  <si>
    <t>Набор корзин 3в1, ива, 33*60*23*22см, белый (YM-N194803)</t>
  </si>
  <si>
    <t>https://www.test.lavrpack.ru/local/templates/phoenix_v1/images_cache/thumbs/97138210f302921aaea059eda1610b80.webp?v=1790051209</t>
  </si>
  <si>
    <t>fb210fb9-5b5b-11f1-ab50-22344d083d2c</t>
  </si>
  <si>
    <t>118559</t>
  </si>
  <si>
    <t>Набор корзин 3в1, ива, 40*12*39*33см, белый (YM-N203003)</t>
  </si>
  <si>
    <t>https://www.test.lavrpack.ru/local/templates/phoenix_v1/images_cache/thumbs/106705e9626d0924d3231c2cddbabe14.webp?v=1790051209</t>
  </si>
  <si>
    <t>096761bf-5b59-11f1-ab50-22344d083d2c</t>
  </si>
  <si>
    <t>118552</t>
  </si>
  <si>
    <t>Набор корзин 3в1, ива, 40*20*28*50см, белый (YM-N169603)</t>
  </si>
  <si>
    <t>https://www.test.lavrpack.ru/local/templates/phoenix_v1/images_cache/thumbs/463707020dafbb6b019c2a1f57d21a41.webp?v=1790051209</t>
  </si>
  <si>
    <t>037e98f8-5b5a-11f1-ab50-22344d083d2c</t>
  </si>
  <si>
    <t>118554</t>
  </si>
  <si>
    <t>Набор корзин 3в1, ива, 50*17*44*45см, белый (YM-N168803)</t>
  </si>
  <si>
    <t>https://www.test.lavrpack.ru/local/templates/phoenix_v1/images_cache/thumbs/38e43532d1495b662b90ac1d22d9bbc3.webp?v=1790051209</t>
  </si>
  <si>
    <t>d9d871d5-981f-11ef-ab37-22344d083d2c</t>
  </si>
  <si>
    <t>110278</t>
  </si>
  <si>
    <t>Набор корзин 5в1 (ива), 48*36*13/19/51см (JY- F E00120)</t>
  </si>
  <si>
    <t>https://www.test.lavrpack.ru/local/templates/phoenix_v1/images_cache/thumbs/9504436964eb27071abad3accbdaf2e1.webp?v=1790051209</t>
  </si>
  <si>
    <t>17093575-ad93-11f0-ab48-22344d083d2c</t>
  </si>
  <si>
    <t>115484</t>
  </si>
  <si>
    <t>Набор корзин 5в1 (ива), 65*25*51/64см белый (YM-N194105)</t>
  </si>
  <si>
    <t>https://www.test.lavrpack.ru/local/templates/phoenix_v1/images_cache/thumbs/586e12e37e78a0781705317418894156.webp?v=1790051209</t>
  </si>
  <si>
    <t>4d80e262-5b5c-11f1-ab50-22344d083d2c</t>
  </si>
  <si>
    <t>118561</t>
  </si>
  <si>
    <t>Набор корзин 5в1, ива, 65*25*51*64см, белый (YM-N314905)</t>
  </si>
  <si>
    <t>https://www.test.lavrpack.ru/local/templates/phoenix_v1/images_cache/thumbs/4a3a9b591cc216748edd84c3a1dcab1f.webp?v=1790051209</t>
  </si>
  <si>
    <t>28925d71-5b5c-11f1-ab50-22344d083d2c</t>
  </si>
  <si>
    <t>118560</t>
  </si>
  <si>
    <t>Набор корзин 10в1, ива, 100*80*80*98см, белый (YM-N250010)</t>
  </si>
  <si>
    <t>https://www.test.lavrpack.ru/local/templates/phoenix_v1/images_cache/thumbs/2244304e425718773c11eeb3703f313e.webp?v=1790051209</t>
  </si>
  <si>
    <t>10224785-418a-11ee-a90e-00e01a6800eb</t>
  </si>
  <si>
    <t>103718</t>
  </si>
  <si>
    <t>Набор корзин ротанг  20*20*12см (WG2325 S/2), фиолетовый</t>
  </si>
  <si>
    <t>https://www.test.lavrpack.ru/local/templates/phoenix_v1/images_cache/thumbs/14aed01d700314b93c3585841278b98f.webp?v=1790051209</t>
  </si>
  <si>
    <t>5cbaf673-bafb-11f0-ab48-22344d083d2c</t>
  </si>
  <si>
    <t>115792</t>
  </si>
  <si>
    <t>Набор корзин с двумя ручками с пластиковой вставкой</t>
  </si>
  <si>
    <t>(трава), 23*23*40/46см (XY2421502)</t>
  </si>
  <si>
    <t>3 шт</t>
  </si>
  <si>
    <t>https://www.test.lavrpack.ru/local/templates/phoenix_v1/images_cache/thumbs/8aef91e972118222b90da15903ee09f7.webp?v=1790051209</t>
  </si>
  <si>
    <t>68a6df7e-f4f3-11f0-ab4d-22344d083d2c</t>
  </si>
  <si>
    <t>116531</t>
  </si>
  <si>
    <t>Набор корзин</t>
  </si>
  <si>
    <t>(ива), цвет белый, 50*18*50*38 см (YM-N315704)</t>
  </si>
  <si>
    <t>4 шт.,</t>
  </si>
  <si>
    <t>https://www.test.lavrpack.ru/local/templates/phoenix_v1/images_cache/thumbs/8974904a24006b051ef4428275f3ad9c.webp?v=1790051209</t>
  </si>
  <si>
    <t>Выбрано позиций</t>
  </si>
  <si>
    <t>Общее количество</t>
  </si>
  <si>
    <t>Сумма заказа</t>
  </si>
  <si>
    <t>служебная</t>
  </si>
  <si>
    <t>UUID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</si>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</sst>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e1b3539cc6474516beb1058f4dcd3a45.jpg"/><Relationship Id="rId3" Type="http://schemas.openxmlformats.org/officeDocument/2006/relationships/image" Target="../media/c2faff5c7fe0ae888899013850162efb.jpg"/><Relationship Id="rId4" Type="http://schemas.openxmlformats.org/officeDocument/2006/relationships/image" Target="../media/7fbb1c3614a6218c4632fa2b5fb63251.jpg"/><Relationship Id="rId5" Type="http://schemas.openxmlformats.org/officeDocument/2006/relationships/image" Target="../media/33d4b2ccd05a4400d6dc1897ba6e0e49.jpg"/><Relationship Id="rId6" Type="http://schemas.openxmlformats.org/officeDocument/2006/relationships/image" Target="../media/0c4faa0ba7b148818290473100f07f38.jpg"/><Relationship Id="rId7" Type="http://schemas.openxmlformats.org/officeDocument/2006/relationships/image" Target="../media/b032687cd4de3d1e802a523d3499aa99.jpg"/><Relationship Id="rId8" Type="http://schemas.openxmlformats.org/officeDocument/2006/relationships/image" Target="../media/63f07fe19ff09f0268740fbf10cc4663.jpg"/><Relationship Id="rId9" Type="http://schemas.openxmlformats.org/officeDocument/2006/relationships/image" Target="../media/97fa632a5ccfa8a0fa6108a42e557d5f.jpg"/><Relationship Id="rId10" Type="http://schemas.openxmlformats.org/officeDocument/2006/relationships/image" Target="../media/a6cbdd9b417703dd5055754c925baf37.jpg"/><Relationship Id="rId11" Type="http://schemas.openxmlformats.org/officeDocument/2006/relationships/image" Target="../media/4822a15357f1889bdbcd7ae817d02bd1.jpg"/><Relationship Id="rId12" Type="http://schemas.openxmlformats.org/officeDocument/2006/relationships/image" Target="../media/26113ad5dcd49304333a29613e0ffffa.jpg"/><Relationship Id="rId13" Type="http://schemas.openxmlformats.org/officeDocument/2006/relationships/image" Target="../media/10437e91043ffdc7a709ba01f9425c16.jpg"/><Relationship Id="rId14" Type="http://schemas.openxmlformats.org/officeDocument/2006/relationships/image" Target="../media/9a8afda646a6802e8b01b4872bdb20b9.jpg"/><Relationship Id="rId15" Type="http://schemas.openxmlformats.org/officeDocument/2006/relationships/image" Target="../media/c26cb9243c5d659ac49b4db51791fb10.jpg"/><Relationship Id="rId16" Type="http://schemas.openxmlformats.org/officeDocument/2006/relationships/image" Target="../media/971ae0b95368f1bbbe73d91010d892e4.jpg"/><Relationship Id="rId17" Type="http://schemas.openxmlformats.org/officeDocument/2006/relationships/image" Target="../media/b615b53fc0b8b57580f75df2a471a1cb.jpg"/><Relationship Id="rId18" Type="http://schemas.openxmlformats.org/officeDocument/2006/relationships/image" Target="../media/c5be1a8661e97de7a7a69a09b4656398.jpg"/><Relationship Id="rId19" Type="http://schemas.openxmlformats.org/officeDocument/2006/relationships/image" Target="../media/c3153ac78be0fcea43467d90a1ac6163.jpg"/><Relationship Id="rId20" Type="http://schemas.openxmlformats.org/officeDocument/2006/relationships/image" Target="../media/c760241589ec8ed80d2bbb0bef0185e8.jpg"/><Relationship Id="rId21" Type="http://schemas.openxmlformats.org/officeDocument/2006/relationships/image" Target="../media/7bb98d05353dfaf9ba6ae82b29803c34.jpg"/><Relationship Id="rId22" Type="http://schemas.openxmlformats.org/officeDocument/2006/relationships/image" Target="../media/16a2f42309b4d236f8be916ffd8ff79e.jpg"/><Relationship Id="rId23" Type="http://schemas.openxmlformats.org/officeDocument/2006/relationships/image" Target="../media/357239069763d71405b2766bd3f12779.jpg"/><Relationship Id="rId24" Type="http://schemas.openxmlformats.org/officeDocument/2006/relationships/image" Target="../media/653bd5ecfe59bc102357a7689e2ae250.jpg"/><Relationship Id="rId25" Type="http://schemas.openxmlformats.org/officeDocument/2006/relationships/image" Target="../media/7b78fb719b4e2094fdfb6a4efbfcf811.jpg"/><Relationship Id="rId26" Type="http://schemas.openxmlformats.org/officeDocument/2006/relationships/image" Target="../media/d24a1bdaf3c2719898c6f17e86aa64b3.jpg"/><Relationship Id="rId27" Type="http://schemas.openxmlformats.org/officeDocument/2006/relationships/image" Target="../media/fe71e0dcf720d9e339e30b1da8f6617e.jpg"/><Relationship Id="rId28" Type="http://schemas.openxmlformats.org/officeDocument/2006/relationships/image" Target="../media/d86ba9e4977fd42abdf95d156117987b.jpg"/><Relationship Id="rId29" Type="http://schemas.openxmlformats.org/officeDocument/2006/relationships/image" Target="../media/2cefb949bae467641b6eb6bca7ced9e5.jpg"/><Relationship Id="rId30" Type="http://schemas.openxmlformats.org/officeDocument/2006/relationships/image" Target="../media/9071e5d08392c6379cb3d7c8b583ed73.jpg"/><Relationship Id="rId31" Type="http://schemas.openxmlformats.org/officeDocument/2006/relationships/image" Target="../media/bca9956caaf7f00c03db7857799ac4b1.jpg"/><Relationship Id="rId32" Type="http://schemas.openxmlformats.org/officeDocument/2006/relationships/image" Target="../media/99f2abd8000b83ec2e3107ce9abd2283.jpg"/><Relationship Id="rId33" Type="http://schemas.openxmlformats.org/officeDocument/2006/relationships/image" Target="../media/2ad00c98a27a903575c5adb78a0808bf.jpg"/><Relationship Id="rId34" Type="http://schemas.openxmlformats.org/officeDocument/2006/relationships/image" Target="../media/9e11cdcc984c0a0cf8c67b0b303c91d4.jpg"/><Relationship Id="rId35" Type="http://schemas.openxmlformats.org/officeDocument/2006/relationships/image" Target="../media/93e46b2986e49c7546d641aa1bdbcfd5.jpg"/><Relationship Id="rId36" Type="http://schemas.openxmlformats.org/officeDocument/2006/relationships/image" Target="../media/f9a69244be6defd3aefa599eb23e6c71.jpg"/><Relationship Id="rId37" Type="http://schemas.openxmlformats.org/officeDocument/2006/relationships/image" Target="../media/c3b5313bedd0db8d2c824e6c7db4c6fd.jpg"/><Relationship Id="rId38" Type="http://schemas.openxmlformats.org/officeDocument/2006/relationships/image" Target="../media/c6bf6cf50d3850ccaee3424c155f3a48.jpg"/><Relationship Id="rId39" Type="http://schemas.openxmlformats.org/officeDocument/2006/relationships/image" Target="../media/d91cf8b96ee4a291f46a201153b61dc8.jpg"/><Relationship Id="rId40" Type="http://schemas.openxmlformats.org/officeDocument/2006/relationships/image" Target="../media/6d79e749bccc3a13f0d429f883c78306.jpg"/><Relationship Id="rId41" Type="http://schemas.openxmlformats.org/officeDocument/2006/relationships/image" Target="../media/6d5ce3741f087877c8b69ae735716fc9.jpg"/><Relationship Id="rId42" Type="http://schemas.openxmlformats.org/officeDocument/2006/relationships/image" Target="../media/54d75ecacfd030efc6acd9fa91a675df.jpg"/><Relationship Id="rId43" Type="http://schemas.openxmlformats.org/officeDocument/2006/relationships/image" Target="../media/7f4d0c33e6425c9f17f6d5215bb5b543.jpg"/><Relationship Id="rId44" Type="http://schemas.openxmlformats.org/officeDocument/2006/relationships/image" Target="../media/f05ed106b08fafe11f4e055e64cdc832.jpg"/><Relationship Id="rId45" Type="http://schemas.openxmlformats.org/officeDocument/2006/relationships/image" Target="../media/3ff085074d8543985d09f4cab4d5564e.jpg"/><Relationship Id="rId46" Type="http://schemas.openxmlformats.org/officeDocument/2006/relationships/image" Target="../media/0fe4c163a5499e86ab0318e2d3956fa9.jpg"/><Relationship Id="rId47" Type="http://schemas.openxmlformats.org/officeDocument/2006/relationships/image" Target="../media/7db08ba1cec6cb05b444947a2702ed37.jpg"/><Relationship Id="rId48" Type="http://schemas.openxmlformats.org/officeDocument/2006/relationships/image" Target="../media/8be1c7a1449a225245ef4c67f016de42.jpg"/><Relationship Id="rId49" Type="http://schemas.openxmlformats.org/officeDocument/2006/relationships/image" Target="../media/ae59d40cbbef3f97e5d13948a66143a8.jpg"/><Relationship Id="rId50" Type="http://schemas.openxmlformats.org/officeDocument/2006/relationships/image" Target="../media/0c93628cfcbadfc900766d2decab93af.jpg"/><Relationship Id="rId51" Type="http://schemas.openxmlformats.org/officeDocument/2006/relationships/image" Target="../media/d690a27bed0fd3a66d421e7daefbca2c.jpg"/><Relationship Id="rId52" Type="http://schemas.openxmlformats.org/officeDocument/2006/relationships/image" Target="../media/a17055fa97854ad02fa3b5381e8f663c.jpg"/><Relationship Id="rId53" Type="http://schemas.openxmlformats.org/officeDocument/2006/relationships/image" Target="../media/1848c20aeaca205630dd9a627aeac8c4.jpg"/><Relationship Id="rId54" Type="http://schemas.openxmlformats.org/officeDocument/2006/relationships/image" Target="../media/a7cc955d102efbb8d4bba16f4da8b0c6.jpg"/><Relationship Id="rId55" Type="http://schemas.openxmlformats.org/officeDocument/2006/relationships/image" Target="../media/4f1a44a6dad04f7716a3832c0e263508.jpg"/><Relationship Id="rId56" Type="http://schemas.openxmlformats.org/officeDocument/2006/relationships/image" Target="../media/16509674e31bb0a8a4561f7ae9cd7e08.jpg"/><Relationship Id="rId57" Type="http://schemas.openxmlformats.org/officeDocument/2006/relationships/image" Target="../media/9746051a19d686b735b2a40fa37aabce.jpg"/><Relationship Id="rId58" Type="http://schemas.openxmlformats.org/officeDocument/2006/relationships/image" Target="../media/f16aa920b0a90944d54e70c8b1ccd681.jpg"/><Relationship Id="rId59" Type="http://schemas.openxmlformats.org/officeDocument/2006/relationships/image" Target="../media/ca053c7dc9a05a22562277d8d34eda11.jpg"/><Relationship Id="rId60" Type="http://schemas.openxmlformats.org/officeDocument/2006/relationships/image" Target="../media/d4b21e07fc62fddc6c7e206440e408f2.jpg"/><Relationship Id="rId61" Type="http://schemas.openxmlformats.org/officeDocument/2006/relationships/image" Target="../media/06663b012e9ceeb16b0736c6badd5974.jpg"/><Relationship Id="rId62" Type="http://schemas.openxmlformats.org/officeDocument/2006/relationships/image" Target="../media/42b20620fa6284ffde174ad8c237d08b.jpg"/><Relationship Id="rId63" Type="http://schemas.openxmlformats.org/officeDocument/2006/relationships/image" Target="../media/4cc886ea064977acb00a706b7bc8586c.jpg"/><Relationship Id="rId64" Type="http://schemas.openxmlformats.org/officeDocument/2006/relationships/image" Target="../media/a5d191f7c8dff7edcf80a55a804fadf0.jpg"/><Relationship Id="rId65" Type="http://schemas.openxmlformats.org/officeDocument/2006/relationships/image" Target="../media/6ebd492d8e765b9c1a6727d335a5956c.jpg"/><Relationship Id="rId66" Type="http://schemas.openxmlformats.org/officeDocument/2006/relationships/image" Target="../media/1800bbab4b6520c2fc385e12d5ef80e9.jpg"/><Relationship Id="rId67" Type="http://schemas.openxmlformats.org/officeDocument/2006/relationships/image" Target="../media/5f5ab1c28b2f69c59da4f17e313d380f.jpg"/><Relationship Id="rId68" Type="http://schemas.openxmlformats.org/officeDocument/2006/relationships/image" Target="../media/6b6d9c69aee4c4bbcd4b4322b91d2ad4.jpg"/><Relationship Id="rId69" Type="http://schemas.openxmlformats.org/officeDocument/2006/relationships/image" Target="../media/cbef81ab4b00a253f860ca4a5d57bbd5.jpg"/><Relationship Id="rId70" Type="http://schemas.openxmlformats.org/officeDocument/2006/relationships/image" Target="../media/91b1caed64f55d8c9d48abbcdffcd33c.jpg"/><Relationship Id="rId71" Type="http://schemas.openxmlformats.org/officeDocument/2006/relationships/image" Target="../media/f9fe9a4bbbe5781b1162071683d62e2e.jpg"/><Relationship Id="rId72" Type="http://schemas.openxmlformats.org/officeDocument/2006/relationships/image" Target="../media/7cbf454cc531c89ca839c71001ac75fe.jpg"/><Relationship Id="rId73" Type="http://schemas.openxmlformats.org/officeDocument/2006/relationships/image" Target="../media/48cee04ead5f8daf129a68418460f460.jpg"/><Relationship Id="rId74" Type="http://schemas.openxmlformats.org/officeDocument/2006/relationships/image" Target="../media/ab3ac387cc5a63e7751f30cd81f3235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17</xdr:row>
      <xdr:rowOff>38100</xdr:rowOff>
    </xdr:from>
    <xdr:ext cx="485775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18</xdr:row>
      <xdr:rowOff>38100</xdr:rowOff>
    </xdr:from>
    <xdr:ext cx="485775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1" name="photo_48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2" name="photo_49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3" name="photo_50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4" name="photo_51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5" name="photo_52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6" name="photo_53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7" name="photo_54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8" name="photo_55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49" name="photo_56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0" name="photo_57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1" name="photo_58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2" name="photo_59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3" name="photo_60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4" name="photo_61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5" name="photo_62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6" name="photo_63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7" name="photo_64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8" name="photo_65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59" name="photo_66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0" name="photo_67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1" name="photo_68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2" name="photo_69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3" name="photo_70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4" name="photo_71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5" name="photo_72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6" name="photo_73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7" name="photo_74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8" name="photo_75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69" name="photo_76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0" name="photo_7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1" name="photo_78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2" name="photo_79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3" name="photo_80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4" name="photo_81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test.lavrpack.ru/catalog/?product=5ff8f3ec-8cd7-11f1-ab51-22344d083d2c%23a9566916-8cd7-11f1-ab51-22344d083d2c" TargetMode="External"/><Relationship Id="rId_hyperlink_2" Type="http://schemas.openxmlformats.org/officeDocument/2006/relationships/hyperlink" Target="https://www.test.lavrpack.ru/catalog/?product=5ff8f3ec-8cd7-11f1-ab51-22344d083d2c%23c9ff78dc-8cd7-11f1-ab51-22344d083d2c" TargetMode="External"/><Relationship Id="rId_hyperlink_3" Type="http://schemas.openxmlformats.org/officeDocument/2006/relationships/hyperlink" Target="https://www.test.lavrpack.ru/catalog/?product=5ff8f3ec-8cd7-11f1-ab51-22344d083d2c%23a22214d5-8cd7-11f1-ab51-22344d083d2c" TargetMode="External"/><Relationship Id="rId_hyperlink_4" Type="http://schemas.openxmlformats.org/officeDocument/2006/relationships/hyperlink" Target="https://www.test.lavrpack.ru/catalog/?product=5ff8f3ec-8cd7-11f1-ab51-22344d083d2c%2330e57db8-8cd8-11f1-ab51-22344d083d2c" TargetMode="External"/><Relationship Id="rId_hyperlink_5" Type="http://schemas.openxmlformats.org/officeDocument/2006/relationships/hyperlink" Target="https://www.test.lavrpack.ru/catalog/?product=5ff8f3ec-8cd7-11f1-ab51-22344d083d2c%23f31bc077-8cd7-11f1-ab51-22344d083d2c" TargetMode="External"/><Relationship Id="rId_hyperlink_6" Type="http://schemas.openxmlformats.org/officeDocument/2006/relationships/hyperlink" Target="https://www.test.lavrpack.ru/catalog/?product=5ff8f3ec-8cd7-11f1-ab51-22344d083d2c%23f970da5b-8cd7-11f1-ab51-22344d083d2c" TargetMode="External"/><Relationship Id="rId_hyperlink_7" Type="http://schemas.openxmlformats.org/officeDocument/2006/relationships/hyperlink" Target="https://www.test.lavrpack.ru/catalog/?product=c2848404-7f2d-11ec-b73f-0018e40a3af2" TargetMode="External"/><Relationship Id="rId_hyperlink_8" Type="http://schemas.openxmlformats.org/officeDocument/2006/relationships/hyperlink" Target="https://www.test.lavrpack.ru/catalog/?product=c89a93df-7f2d-11ec-b73f-0018e40a3af2" TargetMode="External"/><Relationship Id="rId_hyperlink_9" Type="http://schemas.openxmlformats.org/officeDocument/2006/relationships/hyperlink" Target="https://www.test.lavrpack.ru/catalog/?product=2510cec3-47ba-11f1-ab50-22344d083d2c" TargetMode="External"/><Relationship Id="rId_hyperlink_10" Type="http://schemas.openxmlformats.org/officeDocument/2006/relationships/hyperlink" Target="https://www.test.lavrpack.ru/catalog/?product=37a506ce-ac63-11ed-ba70-00e01a6800eb" TargetMode="External"/><Relationship Id="rId_hyperlink_11" Type="http://schemas.openxmlformats.org/officeDocument/2006/relationships/hyperlink" Target="https://www.test.lavrpack.ru/catalog/?product=ef3f70f8-ac62-11ed-ba70-00e01a6800eb" TargetMode="External"/><Relationship Id="rId_hyperlink_12" Type="http://schemas.openxmlformats.org/officeDocument/2006/relationships/hyperlink" Target="https://www.test.lavrpack.ru/catalog/?product=93f83c70-7489-11ed-bb4b-00e01a6800eb" TargetMode="External"/><Relationship Id="rId_hyperlink_13" Type="http://schemas.openxmlformats.org/officeDocument/2006/relationships/hyperlink" Target="https://www.test.lavrpack.ru/catalog/?product=007451b1-7f2b-11ec-b73f-0018e40a3af2" TargetMode="External"/><Relationship Id="rId_hyperlink_14" Type="http://schemas.openxmlformats.org/officeDocument/2006/relationships/hyperlink" Target="https://www.test.lavrpack.ru/catalog/?product=663c03c1-5615-11ef-ab50-1cfd08767542" TargetMode="External"/><Relationship Id="rId_hyperlink_15" Type="http://schemas.openxmlformats.org/officeDocument/2006/relationships/hyperlink" Target="https://www.test.lavrpack.ru/catalog/?product=eebce4dc-7f2b-11ec-b73f-0018e40a3af2" TargetMode="External"/><Relationship Id="rId_hyperlink_16" Type="http://schemas.openxmlformats.org/officeDocument/2006/relationships/hyperlink" Target="https://www.test.lavrpack.ru/catalog/?product=89fab711-c12d-11ec-bc66-00e01a6800eb" TargetMode="External"/><Relationship Id="rId_hyperlink_17" Type="http://schemas.openxmlformats.org/officeDocument/2006/relationships/hyperlink" Target="https://www.test.lavrpack.ru/catalog/?product=c49b339d-91cf-11ef-ab5c-1cfd08767543" TargetMode="External"/><Relationship Id="rId_hyperlink_18" Type="http://schemas.openxmlformats.org/officeDocument/2006/relationships/hyperlink" Target="https://www.test.lavrpack.ru/catalog/?product=f7571c42-4187-11ee-a90e-00e01a6800eb" TargetMode="External"/><Relationship Id="rId_hyperlink_19" Type="http://schemas.openxmlformats.org/officeDocument/2006/relationships/hyperlink" Target="https://www.test.lavrpack.ru/catalog/?product=7014f473-4188-11ee-a90e-00e01a6800eb" TargetMode="External"/><Relationship Id="rId_hyperlink_20" Type="http://schemas.openxmlformats.org/officeDocument/2006/relationships/hyperlink" Target="https://www.test.lavrpack.ru/catalog/?product=0bd313be-4188-11ee-a90e-00e01a6800eb" TargetMode="External"/><Relationship Id="rId_hyperlink_21" Type="http://schemas.openxmlformats.org/officeDocument/2006/relationships/hyperlink" Target="https://www.test.lavrpack.ru/catalog/?product=44deadef-4188-11ee-a90e-00e01a6800eb" TargetMode="External"/><Relationship Id="rId_hyperlink_22" Type="http://schemas.openxmlformats.org/officeDocument/2006/relationships/hyperlink" Target="https://www.test.lavrpack.ru/catalog/?product=9e2edb02-4188-11ee-a90e-00e01a6800eb" TargetMode="External"/><Relationship Id="rId_hyperlink_23" Type="http://schemas.openxmlformats.org/officeDocument/2006/relationships/hyperlink" Target="https://www.test.lavrpack.ru/catalog/?product=865eb6e4-4188-11ee-a90e-00e01a6800eb" TargetMode="External"/><Relationship Id="rId_hyperlink_24" Type="http://schemas.openxmlformats.org/officeDocument/2006/relationships/hyperlink" Target="https://www.test.lavrpack.ru/catalog/?product=59c824b7-4188-11ee-a90e-00e01a6800eb" TargetMode="External"/><Relationship Id="rId_hyperlink_25" Type="http://schemas.openxmlformats.org/officeDocument/2006/relationships/hyperlink" Target="https://www.test.lavrpack.ru/catalog/?product=ead90cc8-4188-11ee-a90e-00e01a6800eb" TargetMode="External"/><Relationship Id="rId_hyperlink_26" Type="http://schemas.openxmlformats.org/officeDocument/2006/relationships/hyperlink" Target="https://www.test.lavrpack.ru/catalog/?product=d17b62ff-4188-11ee-a90e-00e01a6800eb" TargetMode="External"/><Relationship Id="rId_hyperlink_27" Type="http://schemas.openxmlformats.org/officeDocument/2006/relationships/hyperlink" Target="https://www.test.lavrpack.ru/catalog/?product=b5b79620-4188-11ee-a90e-00e01a6800eb" TargetMode="External"/><Relationship Id="rId_hyperlink_28" Type="http://schemas.openxmlformats.org/officeDocument/2006/relationships/hyperlink" Target="https://www.test.lavrpack.ru/catalog/?product=1fefbdce-4189-11ee-a90e-00e01a6800eb" TargetMode="External"/><Relationship Id="rId_hyperlink_29" Type="http://schemas.openxmlformats.org/officeDocument/2006/relationships/hyperlink" Target="https://www.test.lavrpack.ru/catalog/?product=2b8a8985-4188-11ee-a90e-00e01a6800eb" TargetMode="External"/><Relationship Id="rId_hyperlink_30" Type="http://schemas.openxmlformats.org/officeDocument/2006/relationships/hyperlink" Target="https://www.test.lavrpack.ru/catalog/?product=dbcc7057-4187-11ee-a90e-00e01a6800eb" TargetMode="External"/><Relationship Id="rId_hyperlink_31" Type="http://schemas.openxmlformats.org/officeDocument/2006/relationships/hyperlink" Target="https://www.test.lavrpack.ru/catalog/?product=9e4c9391-4187-11ee-a90e-00e01a6800eb" TargetMode="External"/><Relationship Id="rId_hyperlink_32" Type="http://schemas.openxmlformats.org/officeDocument/2006/relationships/hyperlink" Target="https://www.test.lavrpack.ru/catalog/?product=5b3d2436-73f4-11ee-a8ad-00e01a6800eb" TargetMode="External"/><Relationship Id="rId_hyperlink_33" Type="http://schemas.openxmlformats.org/officeDocument/2006/relationships/hyperlink" Target="https://www.test.lavrpack.ru/catalog/?product=2923a473-7308-11ee-a8ad-00e01a6800eb" TargetMode="External"/><Relationship Id="rId_hyperlink_34" Type="http://schemas.openxmlformats.org/officeDocument/2006/relationships/hyperlink" Target="https://www.test.lavrpack.ru/catalog/?product=8c92b93f-730d-11ee-a8ad-00e01a6800eb" TargetMode="External"/><Relationship Id="rId_hyperlink_35" Type="http://schemas.openxmlformats.org/officeDocument/2006/relationships/hyperlink" Target="https://www.test.lavrpack.ru/catalog/?product=b5d19377-730c-11ee-a8ad-00e01a6800eb" TargetMode="External"/><Relationship Id="rId_hyperlink_36" Type="http://schemas.openxmlformats.org/officeDocument/2006/relationships/hyperlink" Target="https://www.test.lavrpack.ru/catalog/?product=4aa9c4ed-418b-11ee-a90e-00e01a6800eb" TargetMode="External"/><Relationship Id="rId_hyperlink_37" Type="http://schemas.openxmlformats.org/officeDocument/2006/relationships/hyperlink" Target="https://www.test.lavrpack.ru/catalog/?product=7ada972b-418d-11ee-a90e-00e01a6800eb" TargetMode="External"/><Relationship Id="rId_hyperlink_38" Type="http://schemas.openxmlformats.org/officeDocument/2006/relationships/hyperlink" Target="https://www.test.lavrpack.ru/catalog/?product=3c63e496-418b-11ee-a90e-00e01a6800eb" TargetMode="External"/><Relationship Id="rId_hyperlink_39" Type="http://schemas.openxmlformats.org/officeDocument/2006/relationships/hyperlink" Target="https://www.test.lavrpack.ru/catalog/?product=7902b71a-732c-11ee-a8ad-00e01a6800eb" TargetMode="External"/><Relationship Id="rId_hyperlink_40" Type="http://schemas.openxmlformats.org/officeDocument/2006/relationships/hyperlink" Target="https://www.test.lavrpack.ru/catalog/?product=e3b3e741-df09-11ef-ab3c-22344d083d2c" TargetMode="External"/><Relationship Id="rId_hyperlink_41" Type="http://schemas.openxmlformats.org/officeDocument/2006/relationships/hyperlink" Target="https://www.test.lavrpack.ru/catalog/?product=dbddd94d-7f2a-11ec-b73f-0018e40a3af2" TargetMode="External"/><Relationship Id="rId_hyperlink_42" Type="http://schemas.openxmlformats.org/officeDocument/2006/relationships/hyperlink" Target="https://www.test.lavrpack.ru/catalog/?product=9884dffe-5b5b-11f1-ab50-22344d083d2c" TargetMode="External"/><Relationship Id="rId_hyperlink_43" Type="http://schemas.openxmlformats.org/officeDocument/2006/relationships/hyperlink" Target="https://www.test.lavrpack.ru/catalog/?product=00c4cc2d-5b5b-11f1-ab50-22344d083d2c" TargetMode="External"/><Relationship Id="rId_hyperlink_44" Type="http://schemas.openxmlformats.org/officeDocument/2006/relationships/hyperlink" Target="https://www.test.lavrpack.ru/catalog/?product=a1acbe63-5b5a-11f1-ab50-22344d083d2c" TargetMode="External"/><Relationship Id="rId_hyperlink_45" Type="http://schemas.openxmlformats.org/officeDocument/2006/relationships/hyperlink" Target="https://www.test.lavrpack.ru/catalog/?product=651c0e2b-ad90-11f0-ab48-22344d083d2c" TargetMode="External"/><Relationship Id="rId_hyperlink_46" Type="http://schemas.openxmlformats.org/officeDocument/2006/relationships/hyperlink" Target="https://www.test.lavrpack.ru/catalog/?product=1a4be3e1-9822-11ef-ab37-22344d083d2c" TargetMode="External"/><Relationship Id="rId_hyperlink_47" Type="http://schemas.openxmlformats.org/officeDocument/2006/relationships/hyperlink" Target="https://www.test.lavrpack.ru/catalog/?product=c33289a3-ad92-11f0-ab48-22344d083d2c" TargetMode="External"/><Relationship Id="rId_hyperlink_48" Type="http://schemas.openxmlformats.org/officeDocument/2006/relationships/hyperlink" Target="https://www.test.lavrpack.ru/catalog/?product=7b4e3c80-91d0-11ef-ab5c-1cfd08767543" TargetMode="External"/><Relationship Id="rId_hyperlink_49" Type="http://schemas.openxmlformats.org/officeDocument/2006/relationships/hyperlink" Target="https://www.test.lavrpack.ru/catalog/?product=997c7548-47b8-11f1-ab50-22344d083d2c" TargetMode="External"/><Relationship Id="rId_hyperlink_50" Type="http://schemas.openxmlformats.org/officeDocument/2006/relationships/hyperlink" Target="https://www.test.lavrpack.ru/catalog/?product=eead153a-47b7-11f1-ab50-22344d083d2c" TargetMode="External"/><Relationship Id="rId_hyperlink_51" Type="http://schemas.openxmlformats.org/officeDocument/2006/relationships/hyperlink" Target="https://www.test.lavrpack.ru/catalog/?product=22b3885a-ad8f-11f0-ab48-22344d083d2c" TargetMode="External"/><Relationship Id="rId_hyperlink_52" Type="http://schemas.openxmlformats.org/officeDocument/2006/relationships/hyperlink" Target="https://www.test.lavrpack.ru/catalog/?product=20c9e8e5-91d0-11ef-ab5c-1cfd08767543" TargetMode="External"/><Relationship Id="rId_hyperlink_53" Type="http://schemas.openxmlformats.org/officeDocument/2006/relationships/hyperlink" Target="https://www.test.lavrpack.ru/catalog/?product=bfb0f37b-ad90-11f0-ab48-22344d083d2c" TargetMode="External"/><Relationship Id="rId_hyperlink_54" Type="http://schemas.openxmlformats.org/officeDocument/2006/relationships/hyperlink" Target="https://www.test.lavrpack.ru/catalog/?product=504c163f-ad92-11f0-ab48-22344d083d2c" TargetMode="External"/><Relationship Id="rId_hyperlink_55" Type="http://schemas.openxmlformats.org/officeDocument/2006/relationships/hyperlink" Target="https://www.test.lavrpack.ru/catalog/?product=1b1b80a4-ad94-11f0-ab48-22344d083d2c" TargetMode="External"/><Relationship Id="rId_hyperlink_56" Type="http://schemas.openxmlformats.org/officeDocument/2006/relationships/hyperlink" Target="https://www.test.lavrpack.ru/catalog/?product=67c01b58-ad93-11f0-ab48-22344d083d2c" TargetMode="External"/><Relationship Id="rId_hyperlink_57" Type="http://schemas.openxmlformats.org/officeDocument/2006/relationships/hyperlink" Target="https://www.test.lavrpack.ru/catalog/?product=bbb67b44-ad93-11f0-ab48-22344d083d2c" TargetMode="External"/><Relationship Id="rId_hyperlink_58" Type="http://schemas.openxmlformats.org/officeDocument/2006/relationships/hyperlink" Target="https://www.test.lavrpack.ru/catalog/?product=89003cce-981b-11ef-ab37-22344d083d2c" TargetMode="External"/><Relationship Id="rId_hyperlink_59" Type="http://schemas.openxmlformats.org/officeDocument/2006/relationships/hyperlink" Target="https://www.test.lavrpack.ru/catalog/?product=552e703b-47b9-11f1-ab50-22344d083d2c" TargetMode="External"/><Relationship Id="rId_hyperlink_60" Type="http://schemas.openxmlformats.org/officeDocument/2006/relationships/hyperlink" Target="https://www.test.lavrpack.ru/catalog/?product=6d2b2259-47b9-11f1-ab50-22344d083d2c" TargetMode="External"/><Relationship Id="rId_hyperlink_61" Type="http://schemas.openxmlformats.org/officeDocument/2006/relationships/hyperlink" Target="https://www.test.lavrpack.ru/catalog/?product=32f720b1-47b9-11f1-ab50-22344d083d2c" TargetMode="External"/><Relationship Id="rId_hyperlink_62" Type="http://schemas.openxmlformats.org/officeDocument/2006/relationships/hyperlink" Target="https://www.test.lavrpack.ru/catalog/?product=9acb761d-5b59-11f1-ab50-22344d083d2c" TargetMode="External"/><Relationship Id="rId_hyperlink_63" Type="http://schemas.openxmlformats.org/officeDocument/2006/relationships/hyperlink" Target="https://www.test.lavrpack.ru/catalog/?product=583fa527-5b58-11f1-ab50-22344d083d2c" TargetMode="External"/><Relationship Id="rId_hyperlink_64" Type="http://schemas.openxmlformats.org/officeDocument/2006/relationships/hyperlink" Target="https://www.test.lavrpack.ru/catalog/?product=fb210fb9-5b5b-11f1-ab50-22344d083d2c" TargetMode="External"/><Relationship Id="rId_hyperlink_65" Type="http://schemas.openxmlformats.org/officeDocument/2006/relationships/hyperlink" Target="https://www.test.lavrpack.ru/catalog/?product=096761bf-5b59-11f1-ab50-22344d083d2c" TargetMode="External"/><Relationship Id="rId_hyperlink_66" Type="http://schemas.openxmlformats.org/officeDocument/2006/relationships/hyperlink" Target="https://www.test.lavrpack.ru/catalog/?product=037e98f8-5b5a-11f1-ab50-22344d083d2c" TargetMode="External"/><Relationship Id="rId_hyperlink_67" Type="http://schemas.openxmlformats.org/officeDocument/2006/relationships/hyperlink" Target="https://www.test.lavrpack.ru/catalog/?product=d9d871d5-981f-11ef-ab37-22344d083d2c" TargetMode="External"/><Relationship Id="rId_hyperlink_68" Type="http://schemas.openxmlformats.org/officeDocument/2006/relationships/hyperlink" Target="https://www.test.lavrpack.ru/catalog/?product=17093575-ad93-11f0-ab48-22344d083d2c" TargetMode="External"/><Relationship Id="rId_hyperlink_69" Type="http://schemas.openxmlformats.org/officeDocument/2006/relationships/hyperlink" Target="https://www.test.lavrpack.ru/catalog/?product=4d80e262-5b5c-11f1-ab50-22344d083d2c" TargetMode="External"/><Relationship Id="rId_hyperlink_70" Type="http://schemas.openxmlformats.org/officeDocument/2006/relationships/hyperlink" Target="https://www.test.lavrpack.ru/catalog/?product=28925d71-5b5c-11f1-ab50-22344d083d2c" TargetMode="External"/><Relationship Id="rId_hyperlink_71" Type="http://schemas.openxmlformats.org/officeDocument/2006/relationships/hyperlink" Target="https://www.test.lavrpack.ru/catalog/?product=10224785-418a-11ee-a90e-00e01a6800eb" TargetMode="External"/><Relationship Id="rId_hyperlink_72" Type="http://schemas.openxmlformats.org/officeDocument/2006/relationships/hyperlink" Target="https://www.test.lavrpack.ru/catalog/?product=5cbaf673-bafb-11f0-ab48-22344d083d2c" TargetMode="External"/><Relationship Id="rId_hyperlink_73" Type="http://schemas.openxmlformats.org/officeDocument/2006/relationships/hyperlink" Target="https://www.test.lavrpack.ru/catalog/?product=68a6df7e-f4f3-11f0-ab4d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85"/>
  <sheetViews>
    <sheetView tabSelected="1" workbookViewId="0" showGridLines="true" showRowColHeaders="1">
      <pane ySplit="6" activePane="bottomLeft" state="frozen" topLeftCell="A7"/>
      <selection pane="bottomLeft" activeCell="M7" sqref="M7:M8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0">
      <c r="A1" s="1" t="s">
        <v>0</v>
      </c>
    </row>
    <row r="2" spans="1:16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6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6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6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IF($G$3="","",SUMPRODUCT(--ISNUMBER(SEARCH($G$3,$B$7:$B$81&amp;" "&amp;$C$7:$C$81&amp;" "&amp;$D$7:$D$81&amp;" "&amp;$E$7:$E$81)))&amp;" найдено — совпадения подсвечены")</f>
      </c>
      <c r="J5" s="4"/>
      <c r="K5" s="7"/>
      <c r="L5" s="10"/>
    </row>
    <row r="6" spans="1:16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5</v>
      </c>
      <c r="N6" s="40" t="s">
        <v>330</v>
      </c>
      <c r="P6" s="40" t="s">
        <v>331</v>
      </c>
    </row>
    <row r="7" spans="1:16" customHeight="1" ht="24">
      <c r="A7" s="23" t="s">
        <v>26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6" customHeight="1" ht="58">
      <c r="A8" s="16"/>
      <c r="B8" s="18" t="s">
        <v>28</v>
      </c>
      <c r="C8" s="17" t="s">
        <v>29</v>
      </c>
      <c r="D8" s="17" t="s">
        <v>30</v>
      </c>
      <c r="E8" s="17" t="s">
        <v>31</v>
      </c>
      <c r="F8" s="19"/>
      <c r="G8" s="20">
        <v>1.0</v>
      </c>
      <c r="H8" s="21">
        <v>143.0</v>
      </c>
      <c r="I8" s="21">
        <v>92.0</v>
      </c>
      <c r="J8" s="22">
        <v>2879.0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27</v>
      </c>
    </row>
    <row r="9" spans="1:16" customHeight="1" ht="58">
      <c r="A9" s="16"/>
      <c r="B9" s="18" t="s">
        <v>28</v>
      </c>
      <c r="C9" s="17" t="s">
        <v>29</v>
      </c>
      <c r="D9" s="17" t="s">
        <v>34</v>
      </c>
      <c r="E9" s="17" t="s">
        <v>31</v>
      </c>
      <c r="F9" s="19"/>
      <c r="G9" s="20">
        <v>1.0</v>
      </c>
      <c r="H9" s="21">
        <v>143.0</v>
      </c>
      <c r="I9" s="21">
        <v>92.0</v>
      </c>
      <c r="J9" s="22">
        <v>7928.0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33</v>
      </c>
    </row>
    <row r="10" spans="1:16" customHeight="1" ht="58">
      <c r="A10" s="16"/>
      <c r="B10" s="18" t="s">
        <v>28</v>
      </c>
      <c r="C10" s="17" t="s">
        <v>29</v>
      </c>
      <c r="D10" s="17" t="s">
        <v>37</v>
      </c>
      <c r="E10" s="17" t="s">
        <v>31</v>
      </c>
      <c r="F10" s="19"/>
      <c r="G10" s="20">
        <v>1.0</v>
      </c>
      <c r="H10" s="21">
        <v>143.0</v>
      </c>
      <c r="I10" s="21">
        <v>92.0</v>
      </c>
      <c r="J10" s="22">
        <v>3441.0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36</v>
      </c>
    </row>
    <row r="11" spans="1:16" customHeight="1" ht="58">
      <c r="A11" s="16"/>
      <c r="B11" s="18" t="s">
        <v>28</v>
      </c>
      <c r="C11" s="17" t="s">
        <v>29</v>
      </c>
      <c r="D11" s="17" t="s">
        <v>40</v>
      </c>
      <c r="E11" s="17" t="s">
        <v>31</v>
      </c>
      <c r="F11" s="19"/>
      <c r="G11" s="20">
        <v>1.0</v>
      </c>
      <c r="H11" s="21">
        <v>143.0</v>
      </c>
      <c r="I11" s="21">
        <v>92.0</v>
      </c>
      <c r="J11" s="22">
        <v>9762.0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39</v>
      </c>
    </row>
    <row r="12" spans="1:16" customHeight="1" ht="58">
      <c r="A12" s="16"/>
      <c r="B12" s="18" t="s">
        <v>28</v>
      </c>
      <c r="C12" s="17" t="s">
        <v>29</v>
      </c>
      <c r="D12" s="17" t="s">
        <v>43</v>
      </c>
      <c r="E12" s="17" t="s">
        <v>31</v>
      </c>
      <c r="F12" s="19"/>
      <c r="G12" s="20">
        <v>1.0</v>
      </c>
      <c r="H12" s="21">
        <v>143.0</v>
      </c>
      <c r="I12" s="21">
        <v>92.0</v>
      </c>
      <c r="J12" s="22">
        <v>8426.0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44</v>
      </c>
      <c r="P12" t="s">
        <v>42</v>
      </c>
    </row>
    <row r="13" spans="1:16" customHeight="1" ht="58">
      <c r="A13" s="16"/>
      <c r="B13" s="18" t="s">
        <v>28</v>
      </c>
      <c r="C13" s="17" t="s">
        <v>29</v>
      </c>
      <c r="D13" s="17" t="s">
        <v>46</v>
      </c>
      <c r="E13" s="17" t="s">
        <v>31</v>
      </c>
      <c r="F13" s="19"/>
      <c r="G13" s="20">
        <v>1.0</v>
      </c>
      <c r="H13" s="21">
        <v>143.0</v>
      </c>
      <c r="I13" s="21">
        <v>92.0</v>
      </c>
      <c r="J13" s="22">
        <v>2726.0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47</v>
      </c>
      <c r="P13" t="s">
        <v>45</v>
      </c>
    </row>
    <row r="14" spans="1:16" customHeight="1" ht="58">
      <c r="A14" s="16"/>
      <c r="B14" s="18" t="s">
        <v>49</v>
      </c>
      <c r="C14" s="17" t="s">
        <v>29</v>
      </c>
      <c r="D14" s="17" t="s">
        <v>50</v>
      </c>
      <c r="E14" s="17" t="s">
        <v>51</v>
      </c>
      <c r="F14" s="19"/>
      <c r="G14" s="20">
        <v>1.0</v>
      </c>
      <c r="H14" s="21">
        <v>143.0</v>
      </c>
      <c r="I14" s="21">
        <v>92.0</v>
      </c>
      <c r="J14" s="22">
        <v>10.0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52</v>
      </c>
      <c r="P14" t="s">
        <v>48</v>
      </c>
    </row>
    <row r="15" spans="1:16" customHeight="1" ht="58">
      <c r="A15" s="16"/>
      <c r="B15" s="18" t="s">
        <v>54</v>
      </c>
      <c r="C15" s="17" t="s">
        <v>29</v>
      </c>
      <c r="D15" s="17" t="s">
        <v>50</v>
      </c>
      <c r="E15" s="17" t="s">
        <v>55</v>
      </c>
      <c r="F15" s="19"/>
      <c r="G15" s="20">
        <v>1.0</v>
      </c>
      <c r="H15" s="21">
        <v>132.0</v>
      </c>
      <c r="I15" s="21">
        <v>87.0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56</v>
      </c>
      <c r="P15" t="s">
        <v>53</v>
      </c>
    </row>
    <row r="16" spans="1:16" customHeight="1" ht="58">
      <c r="A16" s="16"/>
      <c r="B16" s="18" t="s">
        <v>58</v>
      </c>
      <c r="C16" s="17" t="s">
        <v>59</v>
      </c>
      <c r="D16" s="17"/>
      <c r="E16" s="17"/>
      <c r="F16" s="19"/>
      <c r="G16" s="20">
        <v>1.0</v>
      </c>
      <c r="H16" s="21">
        <v>528.0</v>
      </c>
      <c r="I16" s="21">
        <v>520.0</v>
      </c>
      <c r="J16" s="22">
        <v>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60</v>
      </c>
      <c r="P16" t="s">
        <v>57</v>
      </c>
    </row>
    <row r="17" spans="1:16" customHeight="1" ht="58">
      <c r="A17" s="16"/>
      <c r="B17" s="18" t="s">
        <v>62</v>
      </c>
      <c r="C17" s="17" t="s">
        <v>63</v>
      </c>
      <c r="D17" s="17" t="s">
        <v>64</v>
      </c>
      <c r="E17" s="17" t="s">
        <v>65</v>
      </c>
      <c r="F17" s="19"/>
      <c r="G17" s="20">
        <v>1.0</v>
      </c>
      <c r="H17" s="21">
        <v>209.0</v>
      </c>
      <c r="I17" s="21">
        <v>128.0</v>
      </c>
      <c r="J17" s="22">
        <v>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66</v>
      </c>
      <c r="P17" t="s">
        <v>61</v>
      </c>
    </row>
    <row r="18" spans="1:16" customHeight="1" ht="58">
      <c r="A18" s="16"/>
      <c r="B18" s="18" t="s">
        <v>68</v>
      </c>
      <c r="C18" s="17" t="s">
        <v>63</v>
      </c>
      <c r="D18" s="17" t="s">
        <v>64</v>
      </c>
      <c r="E18" s="17" t="s">
        <v>69</v>
      </c>
      <c r="F18" s="19"/>
      <c r="G18" s="20">
        <v>1.0</v>
      </c>
      <c r="H18" s="21">
        <v>440.0</v>
      </c>
      <c r="I18" s="21">
        <v>284.0</v>
      </c>
      <c r="J18" s="22">
        <v>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70</v>
      </c>
      <c r="P18" t="s">
        <v>67</v>
      </c>
    </row>
    <row r="19" spans="1:16" customHeight="1" ht="58">
      <c r="A19" s="16"/>
      <c r="B19" s="18" t="s">
        <v>72</v>
      </c>
      <c r="C19" s="17" t="s">
        <v>63</v>
      </c>
      <c r="D19" s="17" t="s">
        <v>64</v>
      </c>
      <c r="E19" s="17" t="s">
        <v>73</v>
      </c>
      <c r="F19" s="19"/>
      <c r="G19" s="20">
        <v>1.0</v>
      </c>
      <c r="H19" s="21">
        <v>473.0</v>
      </c>
      <c r="I19" s="21">
        <v>301.0</v>
      </c>
      <c r="J19" s="22">
        <v>30.0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74</v>
      </c>
      <c r="P19" t="s">
        <v>71</v>
      </c>
    </row>
    <row r="20" spans="1:16" customHeight="1" ht="58">
      <c r="A20" s="16"/>
      <c r="B20" s="18" t="s">
        <v>76</v>
      </c>
      <c r="C20" s="17" t="s">
        <v>77</v>
      </c>
      <c r="D20" s="17" t="s">
        <v>64</v>
      </c>
      <c r="E20" s="17" t="s">
        <v>78</v>
      </c>
      <c r="F20" s="19"/>
      <c r="G20" s="20">
        <v>1.0</v>
      </c>
      <c r="H20" s="21">
        <v>495.0</v>
      </c>
      <c r="I20" s="21">
        <v>308.0</v>
      </c>
      <c r="J20" s="22">
        <v>14.0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79</v>
      </c>
      <c r="P20" t="s">
        <v>75</v>
      </c>
    </row>
    <row r="21" spans="1:16" customHeight="1" ht="58">
      <c r="A21" s="16"/>
      <c r="B21" s="18" t="s">
        <v>81</v>
      </c>
      <c r="C21" s="17" t="s">
        <v>77</v>
      </c>
      <c r="D21" s="17" t="s">
        <v>64</v>
      </c>
      <c r="E21" s="17" t="s">
        <v>82</v>
      </c>
      <c r="F21" s="19"/>
      <c r="G21" s="20">
        <v>1.0</v>
      </c>
      <c r="H21" s="21">
        <v>990.0</v>
      </c>
      <c r="I21" s="21">
        <v>616.0</v>
      </c>
      <c r="J21" s="22">
        <v>5.0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83</v>
      </c>
      <c r="P21" t="s">
        <v>80</v>
      </c>
    </row>
    <row r="22" spans="1:16" customHeight="1" ht="58">
      <c r="A22" s="16"/>
      <c r="B22" s="18" t="s">
        <v>85</v>
      </c>
      <c r="C22" s="17" t="s">
        <v>77</v>
      </c>
      <c r="D22" s="17" t="s">
        <v>64</v>
      </c>
      <c r="E22" s="17" t="s">
        <v>86</v>
      </c>
      <c r="F22" s="19"/>
      <c r="G22" s="20">
        <v>1.0</v>
      </c>
      <c r="H22" s="21">
        <v>990.0</v>
      </c>
      <c r="I22" s="21">
        <v>616.0</v>
      </c>
      <c r="J22" s="22">
        <v>38.0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87</v>
      </c>
      <c r="P22" t="s">
        <v>84</v>
      </c>
    </row>
    <row r="23" spans="1:16" customHeight="1" ht="58">
      <c r="A23" s="16"/>
      <c r="B23" s="18" t="s">
        <v>89</v>
      </c>
      <c r="C23" s="17" t="s">
        <v>77</v>
      </c>
      <c r="D23" s="17" t="s">
        <v>64</v>
      </c>
      <c r="E23" s="17" t="s">
        <v>90</v>
      </c>
      <c r="F23" s="19"/>
      <c r="G23" s="20">
        <v>1.0</v>
      </c>
      <c r="H23" s="21">
        <v>990.0</v>
      </c>
      <c r="I23" s="21">
        <v>616.0</v>
      </c>
      <c r="J23" s="22">
        <v>8.0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91</v>
      </c>
      <c r="P23" t="s">
        <v>88</v>
      </c>
    </row>
    <row r="24" spans="1:16" customHeight="1" ht="58">
      <c r="A24" s="16"/>
      <c r="B24" s="18" t="s">
        <v>93</v>
      </c>
      <c r="C24" s="17" t="s">
        <v>94</v>
      </c>
      <c r="D24" s="17"/>
      <c r="E24" s="17"/>
      <c r="F24" s="19"/>
      <c r="G24" s="20">
        <v>1.0</v>
      </c>
      <c r="H24" s="21">
        <v>858.0</v>
      </c>
      <c r="I24" s="21">
        <v>850.0</v>
      </c>
      <c r="J24" s="22">
        <v>239.0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95</v>
      </c>
      <c r="P24" t="s">
        <v>92</v>
      </c>
    </row>
    <row r="25" spans="1:16" customHeight="1" ht="58">
      <c r="A25" s="16"/>
      <c r="B25" s="18" t="s">
        <v>97</v>
      </c>
      <c r="C25" s="17" t="s">
        <v>98</v>
      </c>
      <c r="D25" s="17"/>
      <c r="E25" s="17"/>
      <c r="F25" s="19"/>
      <c r="G25" s="20">
        <v>1.0</v>
      </c>
      <c r="H25" s="21">
        <v>124.0</v>
      </c>
      <c r="I25" s="21">
        <v>124.0</v>
      </c>
      <c r="J25" s="22">
        <v>759.0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99</v>
      </c>
      <c r="P25" t="s">
        <v>96</v>
      </c>
    </row>
    <row r="26" spans="1:16" customHeight="1" ht="58">
      <c r="A26" s="16"/>
      <c r="B26" s="18" t="s">
        <v>101</v>
      </c>
      <c r="C26" s="17" t="s">
        <v>102</v>
      </c>
      <c r="D26" s="17"/>
      <c r="E26" s="17"/>
      <c r="F26" s="19"/>
      <c r="G26" s="20">
        <v>1.0</v>
      </c>
      <c r="H26" s="21">
        <v>129.0</v>
      </c>
      <c r="I26" s="21">
        <v>129.0</v>
      </c>
      <c r="J26" s="22">
        <v>1175.0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103</v>
      </c>
      <c r="P26" t="s">
        <v>100</v>
      </c>
    </row>
    <row r="27" spans="1:16" customHeight="1" ht="58">
      <c r="A27" s="16"/>
      <c r="B27" s="18" t="s">
        <v>105</v>
      </c>
      <c r="C27" s="17" t="s">
        <v>106</v>
      </c>
      <c r="D27" s="17"/>
      <c r="E27" s="17"/>
      <c r="F27" s="19"/>
      <c r="G27" s="20">
        <v>1.0</v>
      </c>
      <c r="H27" s="21">
        <v>129.0</v>
      </c>
      <c r="I27" s="21">
        <v>129.0</v>
      </c>
      <c r="J27" s="22">
        <v>2222.0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107</v>
      </c>
      <c r="P27" t="s">
        <v>104</v>
      </c>
    </row>
    <row r="28" spans="1:16" customHeight="1" ht="58">
      <c r="A28" s="16"/>
      <c r="B28" s="18" t="s">
        <v>109</v>
      </c>
      <c r="C28" s="17" t="s">
        <v>110</v>
      </c>
      <c r="D28" s="17"/>
      <c r="E28" s="17"/>
      <c r="F28" s="19"/>
      <c r="G28" s="20">
        <v>1.0</v>
      </c>
      <c r="H28" s="21">
        <v>140.0</v>
      </c>
      <c r="I28" s="21">
        <v>140.0</v>
      </c>
      <c r="J28" s="22">
        <v>1151.0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111</v>
      </c>
      <c r="P28" t="s">
        <v>108</v>
      </c>
    </row>
    <row r="29" spans="1:16" customHeight="1" ht="58">
      <c r="A29" s="16"/>
      <c r="B29" s="18" t="s">
        <v>113</v>
      </c>
      <c r="C29" s="17" t="s">
        <v>114</v>
      </c>
      <c r="D29" s="17"/>
      <c r="E29" s="17"/>
      <c r="F29" s="19"/>
      <c r="G29" s="20">
        <v>1.0</v>
      </c>
      <c r="H29" s="21">
        <v>160.0</v>
      </c>
      <c r="I29" s="21">
        <v>160.0</v>
      </c>
      <c r="J29" s="22">
        <v>968.0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115</v>
      </c>
      <c r="P29" t="s">
        <v>112</v>
      </c>
    </row>
    <row r="30" spans="1:16" customHeight="1" ht="58">
      <c r="A30" s="16"/>
      <c r="B30" s="18" t="s">
        <v>117</v>
      </c>
      <c r="C30" s="17" t="s">
        <v>118</v>
      </c>
      <c r="D30" s="17"/>
      <c r="E30" s="17"/>
      <c r="F30" s="19"/>
      <c r="G30" s="20">
        <v>1.0</v>
      </c>
      <c r="H30" s="21">
        <v>150.0</v>
      </c>
      <c r="I30" s="21">
        <v>150.0</v>
      </c>
      <c r="J30" s="22">
        <v>807.0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119</v>
      </c>
      <c r="P30" t="s">
        <v>116</v>
      </c>
    </row>
    <row r="31" spans="1:16" customHeight="1" ht="58">
      <c r="A31" s="16"/>
      <c r="B31" s="18" t="s">
        <v>121</v>
      </c>
      <c r="C31" s="17" t="s">
        <v>122</v>
      </c>
      <c r="D31" s="17"/>
      <c r="E31" s="17"/>
      <c r="F31" s="19"/>
      <c r="G31" s="20">
        <v>1.0</v>
      </c>
      <c r="H31" s="21">
        <v>204.0</v>
      </c>
      <c r="I31" s="21">
        <v>204.0</v>
      </c>
      <c r="J31" s="22">
        <v>240.0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123</v>
      </c>
      <c r="P31" t="s">
        <v>120</v>
      </c>
    </row>
    <row r="32" spans="1:16" customHeight="1" ht="58">
      <c r="A32" s="16"/>
      <c r="B32" s="18" t="s">
        <v>125</v>
      </c>
      <c r="C32" s="17" t="s">
        <v>126</v>
      </c>
      <c r="D32" s="17"/>
      <c r="E32" s="17"/>
      <c r="F32" s="19"/>
      <c r="G32" s="20">
        <v>1.0</v>
      </c>
      <c r="H32" s="21">
        <v>194.0</v>
      </c>
      <c r="I32" s="21">
        <v>194.0</v>
      </c>
      <c r="J32" s="22">
        <v>1180.0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127</v>
      </c>
      <c r="P32" t="s">
        <v>124</v>
      </c>
    </row>
    <row r="33" spans="1:16" customHeight="1" ht="58">
      <c r="A33" s="16"/>
      <c r="B33" s="18" t="s">
        <v>129</v>
      </c>
      <c r="C33" s="17" t="s">
        <v>130</v>
      </c>
      <c r="D33" s="17"/>
      <c r="E33" s="17"/>
      <c r="F33" s="19"/>
      <c r="G33" s="20">
        <v>1.0</v>
      </c>
      <c r="H33" s="21">
        <v>97.0</v>
      </c>
      <c r="I33" s="21">
        <v>97.0</v>
      </c>
      <c r="J33" s="22">
        <v>1081.0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131</v>
      </c>
      <c r="P33" t="s">
        <v>128</v>
      </c>
    </row>
    <row r="34" spans="1:16" customHeight="1" ht="58">
      <c r="A34" s="16"/>
      <c r="B34" s="18" t="s">
        <v>133</v>
      </c>
      <c r="C34" s="17" t="s">
        <v>134</v>
      </c>
      <c r="D34" s="17"/>
      <c r="E34" s="17"/>
      <c r="F34" s="19"/>
      <c r="G34" s="20">
        <v>1.0</v>
      </c>
      <c r="H34" s="21">
        <v>106.0</v>
      </c>
      <c r="I34" s="21">
        <v>106.0</v>
      </c>
      <c r="J34" s="22">
        <v>806.0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135</v>
      </c>
      <c r="P34" t="s">
        <v>132</v>
      </c>
    </row>
    <row r="35" spans="1:16" customHeight="1" ht="58">
      <c r="A35" s="16"/>
      <c r="B35" s="18" t="s">
        <v>137</v>
      </c>
      <c r="C35" s="17" t="s">
        <v>138</v>
      </c>
      <c r="D35" s="17"/>
      <c r="E35" s="17"/>
      <c r="F35" s="19"/>
      <c r="G35" s="20">
        <v>1.0</v>
      </c>
      <c r="H35" s="21">
        <v>136.0</v>
      </c>
      <c r="I35" s="21">
        <v>136.0</v>
      </c>
      <c r="J35" s="22">
        <v>656.0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139</v>
      </c>
      <c r="P35" t="s">
        <v>136</v>
      </c>
    </row>
    <row r="36" spans="1:16" customHeight="1" ht="58">
      <c r="A36" s="16"/>
      <c r="B36" s="18" t="s">
        <v>141</v>
      </c>
      <c r="C36" s="17" t="s">
        <v>142</v>
      </c>
      <c r="D36" s="17"/>
      <c r="E36" s="17"/>
      <c r="F36" s="19"/>
      <c r="G36" s="20">
        <v>1.0</v>
      </c>
      <c r="H36" s="21">
        <v>132.0</v>
      </c>
      <c r="I36" s="21">
        <v>132.0</v>
      </c>
      <c r="J36" s="22">
        <v>1949.0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143</v>
      </c>
      <c r="P36" t="s">
        <v>140</v>
      </c>
    </row>
    <row r="37" spans="1:16" customHeight="1" ht="58">
      <c r="A37" s="16"/>
      <c r="B37" s="18" t="s">
        <v>145</v>
      </c>
      <c r="C37" s="17" t="s">
        <v>146</v>
      </c>
      <c r="D37" s="17"/>
      <c r="E37" s="17"/>
      <c r="F37" s="19"/>
      <c r="G37" s="20">
        <v>1.0</v>
      </c>
      <c r="H37" s="21">
        <v>148.0</v>
      </c>
      <c r="I37" s="21">
        <v>148.0</v>
      </c>
      <c r="J37" s="22">
        <v>2313.0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147</v>
      </c>
      <c r="P37" t="s">
        <v>144</v>
      </c>
    </row>
    <row r="38" spans="1:16" customHeight="1" ht="58">
      <c r="A38" s="16"/>
      <c r="B38" s="18" t="s">
        <v>149</v>
      </c>
      <c r="C38" s="17" t="s">
        <v>150</v>
      </c>
      <c r="D38" s="17"/>
      <c r="E38" s="17"/>
      <c r="F38" s="19"/>
      <c r="G38" s="20">
        <v>1.0</v>
      </c>
      <c r="H38" s="21">
        <v>157.0</v>
      </c>
      <c r="I38" s="21">
        <v>157.0</v>
      </c>
      <c r="J38" s="22">
        <v>1482.0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151</v>
      </c>
      <c r="P38" t="s">
        <v>148</v>
      </c>
    </row>
    <row r="39" spans="1:16" customHeight="1" ht="58">
      <c r="A39" s="16"/>
      <c r="B39" s="18" t="s">
        <v>153</v>
      </c>
      <c r="C39" s="17" t="s">
        <v>154</v>
      </c>
      <c r="D39" s="17"/>
      <c r="E39" s="17"/>
      <c r="F39" s="19"/>
      <c r="G39" s="20">
        <v>1.0</v>
      </c>
      <c r="H39" s="21">
        <v>129.0</v>
      </c>
      <c r="I39" s="21">
        <v>129.0</v>
      </c>
      <c r="J39" s="22">
        <v>2310.0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155</v>
      </c>
      <c r="P39" t="s">
        <v>152</v>
      </c>
    </row>
    <row r="40" spans="1:16" customHeight="1" ht="58">
      <c r="A40" s="16"/>
      <c r="B40" s="18" t="s">
        <v>157</v>
      </c>
      <c r="C40" s="17" t="s">
        <v>158</v>
      </c>
      <c r="D40" s="17"/>
      <c r="E40" s="17"/>
      <c r="F40" s="19"/>
      <c r="G40" s="20">
        <v>1.0</v>
      </c>
      <c r="H40" s="21">
        <v>154.0</v>
      </c>
      <c r="I40" s="21">
        <v>154.0</v>
      </c>
      <c r="J40" s="22">
        <v>162.0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159</v>
      </c>
      <c r="P40" t="s">
        <v>156</v>
      </c>
    </row>
    <row r="41" spans="1:16" customHeight="1" ht="58">
      <c r="A41" s="16"/>
      <c r="B41" s="18" t="s">
        <v>161</v>
      </c>
      <c r="C41" s="17" t="s">
        <v>162</v>
      </c>
      <c r="D41" s="17"/>
      <c r="E41" s="17"/>
      <c r="F41" s="19"/>
      <c r="G41" s="20">
        <v>1.0</v>
      </c>
      <c r="H41" s="21">
        <v>264.0</v>
      </c>
      <c r="I41" s="21">
        <v>264.0</v>
      </c>
      <c r="J41" s="22">
        <v>266.0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163</v>
      </c>
      <c r="P41" t="s">
        <v>160</v>
      </c>
    </row>
    <row r="42" spans="1:16" customHeight="1" ht="58">
      <c r="A42" s="16"/>
      <c r="B42" s="18" t="s">
        <v>165</v>
      </c>
      <c r="C42" s="17" t="s">
        <v>166</v>
      </c>
      <c r="D42" s="17"/>
      <c r="E42" s="17"/>
      <c r="F42" s="19"/>
      <c r="G42" s="20">
        <v>1.0</v>
      </c>
      <c r="H42" s="21">
        <v>264.0</v>
      </c>
      <c r="I42" s="21">
        <v>264.0</v>
      </c>
      <c r="J42" s="22">
        <v>258.0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167</v>
      </c>
      <c r="P42" t="s">
        <v>164</v>
      </c>
    </row>
    <row r="43" spans="1:16" customHeight="1" ht="58">
      <c r="A43" s="16"/>
      <c r="B43" s="18" t="s">
        <v>169</v>
      </c>
      <c r="C43" s="17" t="s">
        <v>170</v>
      </c>
      <c r="D43" s="17"/>
      <c r="E43" s="17"/>
      <c r="F43" s="19"/>
      <c r="G43" s="20">
        <v>1.0</v>
      </c>
      <c r="H43" s="21">
        <v>264.0</v>
      </c>
      <c r="I43" s="21">
        <v>264.0</v>
      </c>
      <c r="J43" s="22">
        <v>447.0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171</v>
      </c>
      <c r="P43" t="s">
        <v>168</v>
      </c>
    </row>
    <row r="44" spans="1:16" customHeight="1" ht="58">
      <c r="A44" s="16"/>
      <c r="B44" s="18" t="s">
        <v>173</v>
      </c>
      <c r="C44" s="17" t="s">
        <v>174</v>
      </c>
      <c r="D44" s="17"/>
      <c r="E44" s="17"/>
      <c r="F44" s="19"/>
      <c r="G44" s="20">
        <v>1.0</v>
      </c>
      <c r="H44" s="21">
        <v>253.0</v>
      </c>
      <c r="I44" s="21">
        <v>253.0</v>
      </c>
      <c r="J44" s="22">
        <v>127.0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175</v>
      </c>
      <c r="P44" t="s">
        <v>172</v>
      </c>
    </row>
    <row r="45" spans="1:16" customHeight="1" ht="58">
      <c r="A45" s="16"/>
      <c r="B45" s="18" t="s">
        <v>177</v>
      </c>
      <c r="C45" s="17" t="s">
        <v>178</v>
      </c>
      <c r="D45" s="17"/>
      <c r="E45" s="17"/>
      <c r="F45" s="19"/>
      <c r="G45" s="20">
        <v>1.0</v>
      </c>
      <c r="H45" s="21">
        <v>275.0</v>
      </c>
      <c r="I45" s="21">
        <v>275.0</v>
      </c>
      <c r="J45" s="22">
        <v>48.0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179</v>
      </c>
      <c r="P45" t="s">
        <v>176</v>
      </c>
    </row>
    <row r="46" spans="1:16" customHeight="1" ht="58">
      <c r="A46" s="16"/>
      <c r="B46" s="18" t="s">
        <v>181</v>
      </c>
      <c r="C46" s="17" t="s">
        <v>182</v>
      </c>
      <c r="D46" s="17"/>
      <c r="E46" s="17"/>
      <c r="F46" s="19"/>
      <c r="G46" s="20">
        <v>1.0</v>
      </c>
      <c r="H46" s="21">
        <v>264.0</v>
      </c>
      <c r="I46" s="21">
        <v>264.0</v>
      </c>
      <c r="J46" s="22">
        <v>169.0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183</v>
      </c>
      <c r="P46" t="s">
        <v>180</v>
      </c>
    </row>
    <row r="47" spans="1:16" customHeight="1" ht="24">
      <c r="A47" s="23" t="s">
        <v>184</v>
      </c>
      <c r="B47" s="24"/>
      <c r="C47" s="25"/>
      <c r="D47" s="25"/>
      <c r="E47" s="25"/>
      <c r="F47" s="26"/>
      <c r="G47" s="27"/>
      <c r="H47" s="28"/>
      <c r="I47" s="28"/>
      <c r="J47" s="29"/>
      <c r="K47" s="49"/>
      <c r="L47" s="28"/>
      <c r="M47" s="51"/>
      <c r="N47" t="str">
        <f>IF(K47&gt;0,COUNTIF($K$7:K47,"&gt;0"),"")</f>
      </c>
    </row>
    <row r="48" spans="1:16" customHeight="1" ht="58">
      <c r="A48" s="16"/>
      <c r="B48" s="18" t="s">
        <v>186</v>
      </c>
      <c r="C48" s="17" t="s">
        <v>187</v>
      </c>
      <c r="D48" s="17" t="s">
        <v>50</v>
      </c>
      <c r="E48" s="17" t="s">
        <v>188</v>
      </c>
      <c r="F48" s="19"/>
      <c r="G48" s="20">
        <v>1.0</v>
      </c>
      <c r="H48" s="21">
        <v>2332.0</v>
      </c>
      <c r="I48" s="21">
        <v>1493.0</v>
      </c>
      <c r="J48" s="22">
        <v>3.0</v>
      </c>
      <c r="K48" s="50"/>
      <c r="L48" s="21" t="str">
        <f>IF(K48&gt;0,K48*I48,"")</f>
      </c>
      <c r="M48" s="52"/>
      <c r="N48" t="str">
        <f>IF(K48&gt;0,COUNTIF($K$7:K48,"&gt;0"),"")</f>
      </c>
      <c r="P48" t="s">
        <v>185</v>
      </c>
    </row>
    <row r="49" spans="1:16" customHeight="1" ht="58">
      <c r="A49" s="16"/>
      <c r="B49" s="18" t="s">
        <v>190</v>
      </c>
      <c r="C49" s="17" t="s">
        <v>77</v>
      </c>
      <c r="D49" s="17" t="s">
        <v>64</v>
      </c>
      <c r="E49" s="17" t="s">
        <v>191</v>
      </c>
      <c r="F49" s="19"/>
      <c r="G49" s="20">
        <v>1.0</v>
      </c>
      <c r="H49" s="21">
        <v>1974.5</v>
      </c>
      <c r="I49" s="21">
        <v>1232.0</v>
      </c>
      <c r="J49" s="22">
        <v>2.0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192</v>
      </c>
      <c r="P49" t="s">
        <v>189</v>
      </c>
    </row>
    <row r="50" spans="1:16" customHeight="1" ht="58">
      <c r="A50" s="16"/>
      <c r="B50" s="18" t="s">
        <v>194</v>
      </c>
      <c r="C50" s="17" t="s">
        <v>195</v>
      </c>
      <c r="D50" s="17" t="s">
        <v>196</v>
      </c>
      <c r="E50" s="17" t="s">
        <v>197</v>
      </c>
      <c r="F50" s="19"/>
      <c r="G50" s="20">
        <v>1.0</v>
      </c>
      <c r="H50" s="21">
        <v>665.5</v>
      </c>
      <c r="I50" s="21">
        <v>412.0</v>
      </c>
      <c r="J50" s="22">
        <v>97.0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198</v>
      </c>
      <c r="P50" t="s">
        <v>193</v>
      </c>
    </row>
    <row r="51" spans="1:16" customHeight="1" ht="58">
      <c r="A51" s="16"/>
      <c r="B51" s="18" t="s">
        <v>200</v>
      </c>
      <c r="C51" s="17" t="s">
        <v>201</v>
      </c>
      <c r="D51" s="17"/>
      <c r="E51" s="17"/>
      <c r="F51" s="19"/>
      <c r="G51" s="20">
        <v>1.0</v>
      </c>
      <c r="H51" s="21">
        <v>759.0</v>
      </c>
      <c r="I51" s="21">
        <v>473.0</v>
      </c>
      <c r="J51" s="22">
        <v>97.0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202</v>
      </c>
      <c r="P51" t="s">
        <v>199</v>
      </c>
    </row>
    <row r="52" spans="1:16" customHeight="1" ht="58">
      <c r="A52" s="16"/>
      <c r="B52" s="18" t="s">
        <v>204</v>
      </c>
      <c r="C52" s="17" t="s">
        <v>205</v>
      </c>
      <c r="D52" s="17"/>
      <c r="E52" s="17"/>
      <c r="F52" s="19"/>
      <c r="G52" s="20">
        <v>1.0</v>
      </c>
      <c r="H52" s="21">
        <v>759.0</v>
      </c>
      <c r="I52" s="21">
        <v>473.0</v>
      </c>
      <c r="J52" s="22">
        <v>109.0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206</v>
      </c>
      <c r="P52" t="s">
        <v>203</v>
      </c>
    </row>
    <row r="53" spans="1:16" customHeight="1" ht="58">
      <c r="A53" s="16"/>
      <c r="B53" s="18" t="s">
        <v>208</v>
      </c>
      <c r="C53" s="17" t="s">
        <v>209</v>
      </c>
      <c r="D53" s="17"/>
      <c r="E53" s="17"/>
      <c r="F53" s="19"/>
      <c r="G53" s="20">
        <v>1.0</v>
      </c>
      <c r="H53" s="21">
        <v>698.5</v>
      </c>
      <c r="I53" s="21">
        <v>412.0</v>
      </c>
      <c r="J53" s="22">
        <v>89.0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210</v>
      </c>
      <c r="P53" t="s">
        <v>207</v>
      </c>
    </row>
    <row r="54" spans="1:16" customHeight="1" ht="58">
      <c r="A54" s="16"/>
      <c r="B54" s="18" t="s">
        <v>212</v>
      </c>
      <c r="C54" s="17" t="s">
        <v>213</v>
      </c>
      <c r="D54" s="17"/>
      <c r="E54" s="17"/>
      <c r="F54" s="19"/>
      <c r="G54" s="20">
        <v>1.0</v>
      </c>
      <c r="H54" s="21">
        <v>737.0</v>
      </c>
      <c r="I54" s="21">
        <v>734.0</v>
      </c>
      <c r="J54" s="22">
        <v>204.0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214</v>
      </c>
      <c r="P54" t="s">
        <v>211</v>
      </c>
    </row>
    <row r="55" spans="1:16" customHeight="1" ht="58">
      <c r="A55" s="16"/>
      <c r="B55" s="18" t="s">
        <v>216</v>
      </c>
      <c r="C55" s="17" t="s">
        <v>217</v>
      </c>
      <c r="D55" s="17"/>
      <c r="E55" s="17"/>
      <c r="F55" s="19"/>
      <c r="G55" s="20">
        <v>1.0</v>
      </c>
      <c r="H55" s="21">
        <v>737.0</v>
      </c>
      <c r="I55" s="21">
        <v>474.0</v>
      </c>
      <c r="J55" s="22">
        <v>59.0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218</v>
      </c>
      <c r="P55" t="s">
        <v>215</v>
      </c>
    </row>
    <row r="56" spans="1:16" customHeight="1" ht="58">
      <c r="A56" s="16"/>
      <c r="B56" s="18" t="s">
        <v>220</v>
      </c>
      <c r="C56" s="17" t="s">
        <v>221</v>
      </c>
      <c r="D56" s="17"/>
      <c r="E56" s="17"/>
      <c r="F56" s="19"/>
      <c r="G56" s="20">
        <v>1.0</v>
      </c>
      <c r="H56" s="21">
        <v>1342.0</v>
      </c>
      <c r="I56" s="21">
        <v>1335.0</v>
      </c>
      <c r="J56" s="22">
        <v>77.0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222</v>
      </c>
      <c r="P56" t="s">
        <v>219</v>
      </c>
    </row>
    <row r="57" spans="1:16" customHeight="1" ht="58">
      <c r="A57" s="16"/>
      <c r="B57" s="18" t="s">
        <v>224</v>
      </c>
      <c r="C57" s="17" t="s">
        <v>225</v>
      </c>
      <c r="D57" s="17"/>
      <c r="E57" s="17"/>
      <c r="F57" s="19"/>
      <c r="G57" s="20">
        <v>1.0</v>
      </c>
      <c r="H57" s="21">
        <v>1133.0</v>
      </c>
      <c r="I57" s="21">
        <v>710.0</v>
      </c>
      <c r="J57" s="22">
        <v>21.0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226</v>
      </c>
      <c r="P57" t="s">
        <v>223</v>
      </c>
    </row>
    <row r="58" spans="1:16" customHeight="1" ht="58">
      <c r="A58" s="16"/>
      <c r="B58" s="18" t="s">
        <v>228</v>
      </c>
      <c r="C58" s="17" t="s">
        <v>229</v>
      </c>
      <c r="D58" s="17"/>
      <c r="E58" s="17"/>
      <c r="F58" s="19"/>
      <c r="G58" s="20">
        <v>1.0</v>
      </c>
      <c r="H58" s="21">
        <v>1364.0</v>
      </c>
      <c r="I58" s="21">
        <v>853.0</v>
      </c>
      <c r="J58" s="22">
        <v>2.0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230</v>
      </c>
      <c r="P58" t="s">
        <v>227</v>
      </c>
    </row>
    <row r="59" spans="1:16" customHeight="1" ht="58">
      <c r="A59" s="16"/>
      <c r="B59" s="18" t="s">
        <v>232</v>
      </c>
      <c r="C59" s="17" t="s">
        <v>233</v>
      </c>
      <c r="D59" s="17"/>
      <c r="E59" s="17"/>
      <c r="F59" s="19"/>
      <c r="G59" s="20">
        <v>1.0</v>
      </c>
      <c r="H59" s="21">
        <v>2398.0</v>
      </c>
      <c r="I59" s="21">
        <v>1496.0</v>
      </c>
      <c r="J59" s="22">
        <v>142.0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234</v>
      </c>
      <c r="P59" t="s">
        <v>231</v>
      </c>
    </row>
    <row r="60" spans="1:16" customHeight="1" ht="58">
      <c r="A60" s="16"/>
      <c r="B60" s="18" t="s">
        <v>236</v>
      </c>
      <c r="C60" s="17" t="s">
        <v>237</v>
      </c>
      <c r="D60" s="17"/>
      <c r="E60" s="17"/>
      <c r="F60" s="19"/>
      <c r="G60" s="20">
        <v>1.0</v>
      </c>
      <c r="H60" s="21">
        <v>2101.0</v>
      </c>
      <c r="I60" s="21">
        <v>2097.0</v>
      </c>
      <c r="J60" s="22">
        <v>185.0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238</v>
      </c>
      <c r="P60" t="s">
        <v>235</v>
      </c>
    </row>
    <row r="61" spans="1:16" customHeight="1" ht="58">
      <c r="A61" s="16"/>
      <c r="B61" s="18" t="s">
        <v>240</v>
      </c>
      <c r="C61" s="17" t="s">
        <v>241</v>
      </c>
      <c r="D61" s="17"/>
      <c r="E61" s="17"/>
      <c r="F61" s="19"/>
      <c r="G61" s="20">
        <v>1.0</v>
      </c>
      <c r="H61" s="21">
        <v>2145.0</v>
      </c>
      <c r="I61" s="21">
        <v>1386.0</v>
      </c>
      <c r="J61" s="22">
        <v>82.0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242</v>
      </c>
      <c r="P61" t="s">
        <v>239</v>
      </c>
    </row>
    <row r="62" spans="1:16" customHeight="1" ht="58">
      <c r="A62" s="16"/>
      <c r="B62" s="18" t="s">
        <v>244</v>
      </c>
      <c r="C62" s="17" t="s">
        <v>245</v>
      </c>
      <c r="D62" s="17"/>
      <c r="E62" s="17"/>
      <c r="F62" s="19"/>
      <c r="G62" s="20">
        <v>1.0</v>
      </c>
      <c r="H62" s="21">
        <v>3069.0</v>
      </c>
      <c r="I62" s="21">
        <v>1964.0</v>
      </c>
      <c r="J62" s="22">
        <v>382.0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246</v>
      </c>
      <c r="P62" t="s">
        <v>243</v>
      </c>
    </row>
    <row r="63" spans="1:16" customHeight="1" ht="58">
      <c r="A63" s="16"/>
      <c r="B63" s="18" t="s">
        <v>248</v>
      </c>
      <c r="C63" s="17" t="s">
        <v>249</v>
      </c>
      <c r="D63" s="17"/>
      <c r="E63" s="17"/>
      <c r="F63" s="19"/>
      <c r="G63" s="20">
        <v>1.0</v>
      </c>
      <c r="H63" s="21">
        <v>2904.0</v>
      </c>
      <c r="I63" s="21">
        <v>1815.0</v>
      </c>
      <c r="J63" s="22">
        <v>198.0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250</v>
      </c>
      <c r="P63" t="s">
        <v>247</v>
      </c>
    </row>
    <row r="64" spans="1:16" customHeight="1" ht="58">
      <c r="A64" s="16"/>
      <c r="B64" s="18" t="s">
        <v>252</v>
      </c>
      <c r="C64" s="17" t="s">
        <v>253</v>
      </c>
      <c r="D64" s="17"/>
      <c r="E64" s="17"/>
      <c r="F64" s="19"/>
      <c r="G64" s="20">
        <v>1.0</v>
      </c>
      <c r="H64" s="21">
        <v>2959.0</v>
      </c>
      <c r="I64" s="21">
        <v>1848.0</v>
      </c>
      <c r="J64" s="22">
        <v>216.0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254</v>
      </c>
      <c r="P64" t="s">
        <v>251</v>
      </c>
    </row>
    <row r="65" spans="1:16" customHeight="1" ht="58">
      <c r="A65" s="16"/>
      <c r="B65" s="18" t="s">
        <v>256</v>
      </c>
      <c r="C65" s="17" t="s">
        <v>257</v>
      </c>
      <c r="D65" s="17"/>
      <c r="E65" s="17"/>
      <c r="F65" s="19"/>
      <c r="G65" s="20">
        <v>1.0</v>
      </c>
      <c r="H65" s="21">
        <v>2651.0</v>
      </c>
      <c r="I65" s="21">
        <v>1710.0</v>
      </c>
      <c r="J65" s="22">
        <v>150.0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258</v>
      </c>
      <c r="P65" t="s">
        <v>255</v>
      </c>
    </row>
    <row r="66" spans="1:16" customHeight="1" ht="58">
      <c r="A66" s="16"/>
      <c r="B66" s="18" t="s">
        <v>260</v>
      </c>
      <c r="C66" s="17" t="s">
        <v>261</v>
      </c>
      <c r="D66" s="17"/>
      <c r="E66" s="17"/>
      <c r="F66" s="19"/>
      <c r="G66" s="20">
        <v>1.0</v>
      </c>
      <c r="H66" s="21">
        <v>4796.0</v>
      </c>
      <c r="I66" s="21">
        <v>4794.0</v>
      </c>
      <c r="J66" s="22">
        <v>72.0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262</v>
      </c>
      <c r="P66" t="s">
        <v>259</v>
      </c>
    </row>
    <row r="67" spans="1:16" customHeight="1" ht="58">
      <c r="A67" s="16"/>
      <c r="B67" s="18" t="s">
        <v>264</v>
      </c>
      <c r="C67" s="17" t="s">
        <v>265</v>
      </c>
      <c r="D67" s="17"/>
      <c r="E67" s="17"/>
      <c r="F67" s="19"/>
      <c r="G67" s="20">
        <v>1.0</v>
      </c>
      <c r="H67" s="21">
        <v>2079.0</v>
      </c>
      <c r="I67" s="21">
        <v>1352.0</v>
      </c>
      <c r="J67" s="22">
        <v>30.0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266</v>
      </c>
      <c r="P67" t="s">
        <v>263</v>
      </c>
    </row>
    <row r="68" spans="1:16" customHeight="1" ht="58">
      <c r="A68" s="16"/>
      <c r="B68" s="18" t="s">
        <v>268</v>
      </c>
      <c r="C68" s="17" t="s">
        <v>269</v>
      </c>
      <c r="D68" s="17"/>
      <c r="E68" s="17"/>
      <c r="F68" s="19"/>
      <c r="G68" s="20">
        <v>1.0</v>
      </c>
      <c r="H68" s="21">
        <v>2079.0</v>
      </c>
      <c r="I68" s="21">
        <v>1352.0</v>
      </c>
      <c r="J68" s="22">
        <v>111.0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270</v>
      </c>
      <c r="P68" t="s">
        <v>267</v>
      </c>
    </row>
    <row r="69" spans="1:16" customHeight="1" ht="58">
      <c r="A69" s="16"/>
      <c r="B69" s="18" t="s">
        <v>272</v>
      </c>
      <c r="C69" s="17" t="s">
        <v>273</v>
      </c>
      <c r="D69" s="17"/>
      <c r="E69" s="17"/>
      <c r="F69" s="19"/>
      <c r="G69" s="20">
        <v>1.0</v>
      </c>
      <c r="H69" s="21">
        <v>2079.0</v>
      </c>
      <c r="I69" s="21">
        <v>1352.0</v>
      </c>
      <c r="J69" s="22">
        <v>73.0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274</v>
      </c>
      <c r="P69" t="s">
        <v>271</v>
      </c>
    </row>
    <row r="70" spans="1:16" customHeight="1" ht="58">
      <c r="A70" s="16"/>
      <c r="B70" s="18" t="s">
        <v>276</v>
      </c>
      <c r="C70" s="17" t="s">
        <v>277</v>
      </c>
      <c r="D70" s="17"/>
      <c r="E70" s="17"/>
      <c r="F70" s="19"/>
      <c r="G70" s="20">
        <v>1.0</v>
      </c>
      <c r="H70" s="21">
        <v>2574.0</v>
      </c>
      <c r="I70" s="21">
        <v>1612.0</v>
      </c>
      <c r="J70" s="22">
        <v>209.0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278</v>
      </c>
      <c r="P70" t="s">
        <v>275</v>
      </c>
    </row>
    <row r="71" spans="1:16" customHeight="1" ht="58">
      <c r="A71" s="16"/>
      <c r="B71" s="18" t="s">
        <v>280</v>
      </c>
      <c r="C71" s="17" t="s">
        <v>281</v>
      </c>
      <c r="D71" s="17"/>
      <c r="E71" s="17"/>
      <c r="F71" s="19"/>
      <c r="G71" s="20">
        <v>1.0</v>
      </c>
      <c r="H71" s="21">
        <v>2266.0</v>
      </c>
      <c r="I71" s="21">
        <v>1430.0</v>
      </c>
      <c r="J71" s="22">
        <v>246.0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282</v>
      </c>
      <c r="P71" t="s">
        <v>279</v>
      </c>
    </row>
    <row r="72" spans="1:16" customHeight="1" ht="58">
      <c r="A72" s="16"/>
      <c r="B72" s="18" t="s">
        <v>284</v>
      </c>
      <c r="C72" s="17" t="s">
        <v>285</v>
      </c>
      <c r="D72" s="17"/>
      <c r="E72" s="17"/>
      <c r="F72" s="19"/>
      <c r="G72" s="20">
        <v>1.0</v>
      </c>
      <c r="H72" s="21">
        <v>2524.5</v>
      </c>
      <c r="I72" s="21">
        <v>1573.0</v>
      </c>
      <c r="J72" s="22">
        <v>221.0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286</v>
      </c>
      <c r="P72" t="s">
        <v>283</v>
      </c>
    </row>
    <row r="73" spans="1:16" customHeight="1" ht="58">
      <c r="A73" s="16"/>
      <c r="B73" s="18" t="s">
        <v>288</v>
      </c>
      <c r="C73" s="17" t="s">
        <v>289</v>
      </c>
      <c r="D73" s="17"/>
      <c r="E73" s="17"/>
      <c r="F73" s="19"/>
      <c r="G73" s="20">
        <v>1.0</v>
      </c>
      <c r="H73" s="21">
        <v>2552.0</v>
      </c>
      <c r="I73" s="21">
        <v>1595.0</v>
      </c>
      <c r="J73" s="22">
        <v>238.0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290</v>
      </c>
      <c r="P73" t="s">
        <v>287</v>
      </c>
    </row>
    <row r="74" spans="1:16" customHeight="1" ht="58">
      <c r="A74" s="16"/>
      <c r="B74" s="18" t="s">
        <v>292</v>
      </c>
      <c r="C74" s="17" t="s">
        <v>293</v>
      </c>
      <c r="D74" s="17"/>
      <c r="E74" s="17"/>
      <c r="F74" s="19"/>
      <c r="G74" s="20">
        <v>1.0</v>
      </c>
      <c r="H74" s="21">
        <v>3663.0</v>
      </c>
      <c r="I74" s="21">
        <v>2290.0</v>
      </c>
      <c r="J74" s="22">
        <v>275.0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294</v>
      </c>
      <c r="P74" t="s">
        <v>291</v>
      </c>
    </row>
    <row r="75" spans="1:16" customHeight="1" ht="58">
      <c r="A75" s="16"/>
      <c r="B75" s="18" t="s">
        <v>296</v>
      </c>
      <c r="C75" s="17" t="s">
        <v>297</v>
      </c>
      <c r="D75" s="17"/>
      <c r="E75" s="17"/>
      <c r="F75" s="19"/>
      <c r="G75" s="20">
        <v>1.0</v>
      </c>
      <c r="H75" s="21">
        <v>5236.0</v>
      </c>
      <c r="I75" s="21">
        <v>5233.0</v>
      </c>
      <c r="J75" s="22">
        <v>19.0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298</v>
      </c>
      <c r="P75" t="s">
        <v>295</v>
      </c>
    </row>
    <row r="76" spans="1:16" customHeight="1" ht="58">
      <c r="A76" s="16"/>
      <c r="B76" s="18" t="s">
        <v>300</v>
      </c>
      <c r="C76" s="17" t="s">
        <v>301</v>
      </c>
      <c r="D76" s="17"/>
      <c r="E76" s="17"/>
      <c r="F76" s="19"/>
      <c r="G76" s="20">
        <v>1.0</v>
      </c>
      <c r="H76" s="21">
        <v>7337.0</v>
      </c>
      <c r="I76" s="21">
        <v>4587.0</v>
      </c>
      <c r="J76" s="22">
        <v>304.0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302</v>
      </c>
      <c r="P76" t="s">
        <v>299</v>
      </c>
    </row>
    <row r="77" spans="1:16" customHeight="1" ht="58">
      <c r="A77" s="16"/>
      <c r="B77" s="18" t="s">
        <v>304</v>
      </c>
      <c r="C77" s="17" t="s">
        <v>305</v>
      </c>
      <c r="D77" s="17"/>
      <c r="E77" s="17"/>
      <c r="F77" s="19"/>
      <c r="G77" s="20">
        <v>1.0</v>
      </c>
      <c r="H77" s="21">
        <v>7337.0</v>
      </c>
      <c r="I77" s="21">
        <v>4587.0</v>
      </c>
      <c r="J77" s="22">
        <v>88.0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306</v>
      </c>
      <c r="P77" t="s">
        <v>303</v>
      </c>
    </row>
    <row r="78" spans="1:16" customHeight="1" ht="58">
      <c r="A78" s="16"/>
      <c r="B78" s="18" t="s">
        <v>308</v>
      </c>
      <c r="C78" s="17" t="s">
        <v>309</v>
      </c>
      <c r="D78" s="17"/>
      <c r="E78" s="17"/>
      <c r="F78" s="19"/>
      <c r="G78" s="20">
        <v>1.0</v>
      </c>
      <c r="H78" s="21">
        <v>22935.0</v>
      </c>
      <c r="I78" s="21">
        <v>14333.0</v>
      </c>
      <c r="J78" s="22">
        <v>11.0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310</v>
      </c>
      <c r="P78" t="s">
        <v>307</v>
      </c>
    </row>
    <row r="79" spans="1:16" customHeight="1" ht="58">
      <c r="A79" s="16"/>
      <c r="B79" s="18" t="s">
        <v>312</v>
      </c>
      <c r="C79" s="17" t="s">
        <v>313</v>
      </c>
      <c r="D79" s="17"/>
      <c r="E79" s="17"/>
      <c r="F79" s="19"/>
      <c r="G79" s="20">
        <v>1.0</v>
      </c>
      <c r="H79" s="21">
        <v>264.0</v>
      </c>
      <c r="I79" s="21">
        <v>264.0</v>
      </c>
      <c r="J79" s="22">
        <v>38.0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314</v>
      </c>
      <c r="P79" t="s">
        <v>311</v>
      </c>
    </row>
    <row r="80" spans="1:16" customHeight="1" ht="58">
      <c r="A80" s="16"/>
      <c r="B80" s="18" t="s">
        <v>316</v>
      </c>
      <c r="C80" s="17" t="s">
        <v>317</v>
      </c>
      <c r="D80" s="17" t="s">
        <v>318</v>
      </c>
      <c r="E80" s="17" t="s">
        <v>319</v>
      </c>
      <c r="F80" s="19"/>
      <c r="G80" s="20">
        <v>1.0</v>
      </c>
      <c r="H80" s="21">
        <v>2904.0</v>
      </c>
      <c r="I80" s="21">
        <v>1866.0</v>
      </c>
      <c r="J80" s="22">
        <v>1.0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320</v>
      </c>
      <c r="P80" t="s">
        <v>315</v>
      </c>
    </row>
    <row r="81" spans="1:16" customHeight="1" ht="58">
      <c r="A81" s="16"/>
      <c r="B81" s="18" t="s">
        <v>322</v>
      </c>
      <c r="C81" s="17" t="s">
        <v>323</v>
      </c>
      <c r="D81" s="17" t="s">
        <v>324</v>
      </c>
      <c r="E81" s="17" t="s">
        <v>325</v>
      </c>
      <c r="F81" s="19"/>
      <c r="G81" s="20">
        <v>1.0</v>
      </c>
      <c r="H81" s="21">
        <v>5450.5</v>
      </c>
      <c r="I81" s="21">
        <v>3410.0</v>
      </c>
      <c r="J81" s="22">
        <v>431.0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326</v>
      </c>
      <c r="P81" t="s">
        <v>321</v>
      </c>
    </row>
    <row r="83" spans="1:16">
      <c r="I83" s="30" t="s">
        <v>327</v>
      </c>
      <c r="J83" s="33"/>
      <c r="K83" s="36" t="str">
        <f>COUNTIF(K7:K81,"&gt;0")</f>
      </c>
    </row>
    <row r="84" spans="1:16">
      <c r="I84" s="31" t="s">
        <v>328</v>
      </c>
      <c r="J84" s="34"/>
      <c r="K84" s="37" t="str">
        <f>SUM(K7:K81)</f>
      </c>
    </row>
    <row r="85" spans="1:16">
      <c r="I85" s="32" t="s">
        <v>329</v>
      </c>
      <c r="J85" s="35"/>
      <c r="K85" s="38" t="str">
        <f>SUM(L7:L81)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47:M47"/>
    <mergeCell ref="I83:J83"/>
    <mergeCell ref="I84:J84"/>
    <mergeCell ref="I85:J85"/>
    <mergeCell ref="G5:I5"/>
  </mergeCells>
  <conditionalFormatting sqref="A7:M8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81">
    <cfRule type="expression" dxfId="2" priority="3">
      <formula>AND($K7&gt;$J7,$K7&gt;0)</formula>
    </cfRule>
  </conditionalFormatting>
  <dataValidations count="2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4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8:K8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8" r:id="rId_hyperlink_40" tooltip="Открыть карточку товара на сайте" display="Открыть карточку товара на сайте"/>
    <hyperlink ref="B49" r:id="rId_hyperlink_41" tooltip="Открыть карточку товара на сайте" display="Открыть карточку товара на сайте"/>
    <hyperlink ref="B50" r:id="rId_hyperlink_42" tooltip="Открыть карточку товара на сайте" display="Открыть карточку товара на сайте"/>
    <hyperlink ref="B51" r:id="rId_hyperlink_43" tooltip="Открыть карточку товара на сайте" display="Открыть карточку товара на сайте"/>
    <hyperlink ref="B52" r:id="rId_hyperlink_44" tooltip="Открыть карточку товара на сайте" display="Открыть карточку товара на сайте"/>
    <hyperlink ref="B53" r:id="rId_hyperlink_45" tooltip="Открыть карточку товара на сайте" display="Открыть карточку товара на сайте"/>
    <hyperlink ref="B54" r:id="rId_hyperlink_46" tooltip="Открыть карточку товара на сайте" display="Открыть карточку товара на сайте"/>
    <hyperlink ref="B55" r:id="rId_hyperlink_47" tooltip="Открыть карточку товара на сайте" display="Открыть карточку товара на сайте"/>
    <hyperlink ref="B56" r:id="rId_hyperlink_48" tooltip="Открыть карточку товара на сайте" display="Открыть карточку товара на сайте"/>
    <hyperlink ref="B57" r:id="rId_hyperlink_49" tooltip="Открыть карточку товара на сайте" display="Открыть карточку товара на сайте"/>
    <hyperlink ref="B58" r:id="rId_hyperlink_50" tooltip="Открыть карточку товара на сайте" display="Открыть карточку товара на сайте"/>
    <hyperlink ref="B59" r:id="rId_hyperlink_51" tooltip="Открыть карточку товара на сайте" display="Открыть карточку товара на сайте"/>
    <hyperlink ref="B60" r:id="rId_hyperlink_52" tooltip="Открыть карточку товара на сайте" display="Открыть карточку товара на сайте"/>
    <hyperlink ref="B61" r:id="rId_hyperlink_53" tooltip="Открыть карточку товара на сайте" display="Открыть карточку товара на сайте"/>
    <hyperlink ref="B62" r:id="rId_hyperlink_54" tooltip="Открыть карточку товара на сайте" display="Открыть карточку товара на сайте"/>
    <hyperlink ref="B63" r:id="rId_hyperlink_55" tooltip="Открыть карточку товара на сайте" display="Открыть карточку товара на сайте"/>
    <hyperlink ref="B64" r:id="rId_hyperlink_56" tooltip="Открыть карточку товара на сайте" display="Открыть карточку товара на сайте"/>
    <hyperlink ref="B65" r:id="rId_hyperlink_57" tooltip="Открыть карточку товара на сайте" display="Открыть карточку товара на сайте"/>
    <hyperlink ref="B66" r:id="rId_hyperlink_58" tooltip="Открыть карточку товара на сайте" display="Открыть карточку товара на сайте"/>
    <hyperlink ref="B67" r:id="rId_hyperlink_59" tooltip="Открыть карточку товара на сайте" display="Открыть карточку товара на сайте"/>
    <hyperlink ref="B68" r:id="rId_hyperlink_60" tooltip="Открыть карточку товара на сайте" display="Открыть карточку товара на сайте"/>
    <hyperlink ref="B69" r:id="rId_hyperlink_61" tooltip="Открыть карточку товара на сайте" display="Открыть карточку товара на сайте"/>
    <hyperlink ref="B70" r:id="rId_hyperlink_62" tooltip="Открыть карточку товара на сайте" display="Открыть карточку товара на сайте"/>
    <hyperlink ref="B71" r:id="rId_hyperlink_63" tooltip="Открыть карточку товара на сайте" display="Открыть карточку товара на сайте"/>
    <hyperlink ref="B72" r:id="rId_hyperlink_64" tooltip="Открыть карточку товара на сайте" display="Открыть карточку товара на сайте"/>
    <hyperlink ref="B73" r:id="rId_hyperlink_65" tooltip="Открыть карточку товара на сайте" display="Открыть карточку товара на сайте"/>
    <hyperlink ref="B74" r:id="rId_hyperlink_66" tooltip="Открыть карточку товара на сайте" display="Открыть карточку товара на сайте"/>
    <hyperlink ref="B75" r:id="rId_hyperlink_67" tooltip="Открыть карточку товара на сайте" display="Открыть карточку товара на сайте"/>
    <hyperlink ref="B76" r:id="rId_hyperlink_68" tooltip="Открыть карточку товара на сайте" display="Открыть карточку товара на сайте"/>
    <hyperlink ref="B77" r:id="rId_hyperlink_69" tooltip="Открыть карточку товара на сайте" display="Открыть карточку товара на сайте"/>
    <hyperlink ref="B78" r:id="rId_hyperlink_70" tooltip="Открыть карточку товара на сайте" display="Открыть карточку товара на сайте"/>
    <hyperlink ref="B79" r:id="rId_hyperlink_71" tooltip="Открыть карточку товара на сайте" display="Открыть карточку товара на сайте"/>
    <hyperlink ref="B80" r:id="rId_hyperlink_72" tooltip="Открыть карточку товара на сайте" display="Открыть карточку товара на сайте"/>
    <hyperlink ref="B81" r:id="rId_hyperlink_7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8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</cols>
  <sheetData>
    <row r="1" spans="1:11" customHeight="1" ht="28">
      <c r="A1" s="53" t="s">
        <v>332</v>
      </c>
    </row>
    <row r="2" spans="1:11" customHeight="1" ht="26">
      <c r="A2" s="54" t="s">
        <v>333</v>
      </c>
    </row>
    <row r="3" spans="1:11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1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1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1" customHeight="1" ht="22">
      <c r="A6" s="55" t="s">
        <v>334</v>
      </c>
      <c r="B6" s="56"/>
      <c r="C6" s="57" t="str">
        <f>'Прайс и заказ'!K83</f>
      </c>
      <c r="D6" s="58" t="s">
        <v>328</v>
      </c>
      <c r="E6" s="56"/>
      <c r="F6" s="57" t="str">
        <f>'Прайс и заказ'!K84</f>
      </c>
      <c r="G6" s="58" t="s">
        <v>329</v>
      </c>
      <c r="H6" s="56"/>
      <c r="I6" s="59" t="str">
        <f>'Прайс и заказ'!K85</f>
      </c>
    </row>
    <row r="8" spans="1:11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335</v>
      </c>
      <c r="G8" s="60" t="s">
        <v>24</v>
      </c>
      <c r="H8" s="60" t="s">
        <v>25</v>
      </c>
      <c r="I8" s="60" t="s">
        <v>5</v>
      </c>
      <c r="J8" s="40" t="s">
        <v>330</v>
      </c>
    </row>
    <row r="9" spans="1:11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заказ'!$N$7:$N$81,0)+6,0)</f>
      </c>
      <c r="K9" s="65" t="str">
        <f>IF($J9=0,"← Пока ничего не выбрано — заполните колонку «Заказать» на листе «Прайс и заказ»","")</f>
      </c>
    </row>
    <row r="10" spans="1:11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заказ'!$N$7:$N$81,0)+6,0)</f>
      </c>
    </row>
    <row r="11" spans="1:11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заказ'!$N$7:$N$81,0)+6,0)</f>
      </c>
    </row>
    <row r="12" spans="1:11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заказ'!$N$7:$N$81,0)+6,0)</f>
      </c>
    </row>
    <row r="13" spans="1:11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заказ'!$N$7:$N$81,0)+6,0)</f>
      </c>
    </row>
    <row r="14" spans="1:11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заказ'!$N$7:$N$81,0)+6,0)</f>
      </c>
    </row>
    <row r="15" spans="1:11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заказ'!$N$7:$N$81,0)+6,0)</f>
      </c>
    </row>
    <row r="16" spans="1:11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заказ'!$N$7:$N$81,0)+6,0)</f>
      </c>
    </row>
    <row r="17" spans="1:11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заказ'!$N$7:$N$81,0)+6,0)</f>
      </c>
    </row>
    <row r="18" spans="1:11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заказ'!$N$7:$N$81,0)+6,0)</f>
      </c>
    </row>
    <row r="19" spans="1:11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заказ'!$N$7:$N$81,0)+6,0)</f>
      </c>
    </row>
    <row r="20" spans="1:11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заказ'!$N$7:$N$81,0)+6,0)</f>
      </c>
    </row>
    <row r="21" spans="1:11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заказ'!$N$7:$N$81,0)+6,0)</f>
      </c>
    </row>
    <row r="22" spans="1:11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заказ'!$N$7:$N$81,0)+6,0)</f>
      </c>
    </row>
    <row r="23" spans="1:11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заказ'!$N$7:$N$81,0)+6,0)</f>
      </c>
    </row>
    <row r="24" spans="1:11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заказ'!$N$7:$N$81,0)+6,0)</f>
      </c>
    </row>
    <row r="25" spans="1:11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заказ'!$N$7:$N$81,0)+6,0)</f>
      </c>
    </row>
    <row r="26" spans="1:11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заказ'!$N$7:$N$81,0)+6,0)</f>
      </c>
    </row>
    <row r="27" spans="1:11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заказ'!$N$7:$N$81,0)+6,0)</f>
      </c>
    </row>
    <row r="28" spans="1:11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заказ'!$N$7:$N$81,0)+6,0)</f>
      </c>
    </row>
    <row r="29" spans="1:11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заказ'!$N$7:$N$81,0)+6,0)</f>
      </c>
    </row>
    <row r="30" spans="1:11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заказ'!$N$7:$N$81,0)+6,0)</f>
      </c>
    </row>
    <row r="31" spans="1:11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заказ'!$N$7:$N$81,0)+6,0)</f>
      </c>
    </row>
    <row r="32" spans="1:11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заказ'!$N$7:$N$81,0)+6,0)</f>
      </c>
    </row>
    <row r="33" spans="1:11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заказ'!$N$7:$N$81,0)+6,0)</f>
      </c>
    </row>
    <row r="34" spans="1:11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заказ'!$N$7:$N$81,0)+6,0)</f>
      </c>
    </row>
    <row r="35" spans="1:11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заказ'!$N$7:$N$81,0)+6,0)</f>
      </c>
    </row>
    <row r="36" spans="1:11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заказ'!$N$7:$N$81,0)+6,0)</f>
      </c>
    </row>
    <row r="37" spans="1:11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заказ'!$N$7:$N$81,0)+6,0)</f>
      </c>
    </row>
    <row r="38" spans="1:11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заказ'!$N$7:$N$81,0)+6,0)</f>
      </c>
    </row>
    <row r="39" spans="1:11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заказ'!$N$7:$N$81,0)+6,0)</f>
      </c>
    </row>
    <row r="40" spans="1:11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заказ'!$N$7:$N$81,0)+6,0)</f>
      </c>
    </row>
    <row r="41" spans="1:11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заказ'!$N$7:$N$81,0)+6,0)</f>
      </c>
    </row>
    <row r="42" spans="1:11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заказ'!$N$7:$N$81,0)+6,0)</f>
      </c>
    </row>
    <row r="43" spans="1:11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заказ'!$N$7:$N$81,0)+6,0)</f>
      </c>
    </row>
    <row r="44" spans="1:11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заказ'!$N$7:$N$81,0)+6,0)</f>
      </c>
    </row>
    <row r="45" spans="1:11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заказ'!$N$7:$N$81,0)+6,0)</f>
      </c>
    </row>
    <row r="46" spans="1:11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заказ'!$N$7:$N$81,0)+6,0)</f>
      </c>
    </row>
    <row r="47" spans="1:11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заказ'!$N$7:$N$81,0)+6,0)</f>
      </c>
    </row>
    <row r="48" spans="1:11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заказ'!$N$7:$N$81,0)+6,0)</f>
      </c>
    </row>
    <row r="49" spans="1:11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заказ'!$N$7:$N$81,0)+6,0)</f>
      </c>
    </row>
    <row r="50" spans="1:11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заказ'!$N$7:$N$81,0)+6,0)</f>
      </c>
    </row>
    <row r="51" spans="1:11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заказ'!$N$7:$N$81,0)+6,0)</f>
      </c>
    </row>
    <row r="52" spans="1:11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заказ'!$N$7:$N$81,0)+6,0)</f>
      </c>
    </row>
    <row r="53" spans="1:11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заказ'!$N$7:$N$81,0)+6,0)</f>
      </c>
    </row>
    <row r="54" spans="1:11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заказ'!$N$7:$N$81,0)+6,0)</f>
      </c>
    </row>
    <row r="55" spans="1:11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заказ'!$N$7:$N$81,0)+6,0)</f>
      </c>
    </row>
    <row r="56" spans="1:11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заказ'!$N$7:$N$81,0)+6,0)</f>
      </c>
    </row>
    <row r="57" spans="1:11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заказ'!$N$7:$N$81,0)+6,0)</f>
      </c>
    </row>
    <row r="58" spans="1:11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заказ'!$N$7:$N$81,0)+6,0)</f>
      </c>
    </row>
    <row r="59" spans="1:11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заказ'!$N$7:$N$81,0)+6,0)</f>
      </c>
    </row>
    <row r="60" spans="1:11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заказ'!$N$7:$N$81,0)+6,0)</f>
      </c>
    </row>
    <row r="61" spans="1:11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заказ'!$N$7:$N$81,0)+6,0)</f>
      </c>
    </row>
    <row r="62" spans="1:11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заказ'!$N$7:$N$81,0)+6,0)</f>
      </c>
    </row>
    <row r="63" spans="1:11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заказ'!$N$7:$N$81,0)+6,0)</f>
      </c>
    </row>
    <row r="64" spans="1:11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заказ'!$N$7:$N$81,0)+6,0)</f>
      </c>
    </row>
    <row r="65" spans="1:11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заказ'!$N$7:$N$81,0)+6,0)</f>
      </c>
    </row>
    <row r="66" spans="1:11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заказ'!$N$7:$N$81,0)+6,0)</f>
      </c>
    </row>
    <row r="67" spans="1:11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заказ'!$N$7:$N$81,0)+6,0)</f>
      </c>
    </row>
    <row r="68" spans="1:11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заказ'!$N$7:$N$81,0)+6,0)</f>
      </c>
    </row>
    <row r="69" spans="1:11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заказ'!$N$7:$N$81,0)+6,0)</f>
      </c>
    </row>
    <row r="70" spans="1:11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заказ'!$N$7:$N$81,0)+6,0)</f>
      </c>
    </row>
    <row r="71" spans="1:11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заказ'!$N$7:$N$81,0)+6,0)</f>
      </c>
    </row>
    <row r="72" spans="1:11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заказ'!$N$7:$N$81,0)+6,0)</f>
      </c>
    </row>
    <row r="73" spans="1:11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заказ'!$N$7:$N$81,0)+6,0)</f>
      </c>
    </row>
    <row r="74" spans="1:11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заказ'!$N$7:$N$81,0)+6,0)</f>
      </c>
    </row>
    <row r="75" spans="1:11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заказ'!$N$7:$N$81,0)+6,0)</f>
      </c>
    </row>
    <row r="76" spans="1:11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заказ'!$N$7:$N$81,0)+6,0)</f>
      </c>
    </row>
    <row r="77" spans="1:11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заказ'!$N$7:$N$81,0)+6,0)</f>
      </c>
    </row>
    <row r="78" spans="1:11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заказ'!$N$7:$N$81,0)+6,0)</f>
      </c>
    </row>
    <row r="79" spans="1:11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заказ'!$N$7:$N$81,0)+6,0)</f>
      </c>
    </row>
    <row r="80" spans="1:11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заказ'!$N$7:$N$81,0)+6,0)</f>
      </c>
    </row>
    <row r="81" spans="1:11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заказ'!$N$7:$N$81,0)+6,0)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8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и заказ</vt:lpstr>
      <vt:lpstr>Ваш заказ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2026-09-22T14:36:00+04:00</dcterms:created>
  <dcterms:modified xsi:type="dcterms:W3CDTF">2026-09-22T14:36:00+04:00</dcterms:modified>
  <dc:title>Прайс-лист LavrPack — Корзины</dc:title>
  <dc:description>Сформировано на www.test.lavrpack.ru 22.09.2026 14:36</dc:description>
  <dc:subject/>
  <cp:keywords/>
  <cp:category/>
</cp:coreProperties>
</file>